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autoCompressPictures="0" defaultThemeVersion="124226"/>
  <bookViews>
    <workbookView xWindow="0" yWindow="0" windowWidth="19440" windowHeight="12240" tabRatio="785" activeTab="2"/>
  </bookViews>
  <sheets>
    <sheet name="SJ Score" sheetId="10" r:id="rId1"/>
    <sheet name="Draw SJ" sheetId="11" r:id="rId2"/>
    <sheet name="JE Scores" sheetId="9" r:id="rId3"/>
    <sheet name="Draw EQ" sheetId="12" r:id="rId4"/>
  </sheets>
  <externalReferences>
    <externalReference r:id="rId5"/>
  </externalReferences>
  <definedNames>
    <definedName name="_xlnm.Print_Area" localSheetId="1">'Draw SJ'!$A$1:$H$173</definedName>
    <definedName name="_xlnm.Print_Area" localSheetId="2">'JE Scores'!$D$6:$V$14</definedName>
    <definedName name="_xlnm.Print_Area" localSheetId="0">'SJ Score'!$A$6:$R$10</definedName>
    <definedName name="_xlnm.Print_Area">JE [1]Draw!$D$6:$V$49</definedName>
    <definedName name="Print_Area2">JE [1]Draw!$D$6:$V$49</definedName>
    <definedName name="_xlnm.Print_Titles" localSheetId="2">'JE Scores'!$1:$5</definedName>
    <definedName name="_xlnm.Print_Titles" localSheetId="0">'SJ Score'!$1:$5</definedName>
    <definedName name="_xlnm.Print_Titles">JE [1]Draw!$A$3:$IV$5</definedName>
    <definedName name="tblSJ_RiderDraw">#REF!</definedName>
  </definedNames>
  <calcPr calcId="114210" fullCalcOnLoad="1" concurrentCalc="0"/>
</workbook>
</file>

<file path=xl/calcChain.xml><?xml version="1.0" encoding="utf-8"?>
<calcChain xmlns="http://schemas.openxmlformats.org/spreadsheetml/2006/main">
  <c r="U8" i="9"/>
  <c r="U9"/>
  <c r="U10"/>
  <c r="U11"/>
  <c r="U12"/>
  <c r="U13"/>
  <c r="U14"/>
  <c r="U16"/>
  <c r="U17"/>
  <c r="U18"/>
  <c r="U19"/>
  <c r="U20"/>
  <c r="U21"/>
  <c r="U22"/>
  <c r="U23"/>
  <c r="U24"/>
  <c r="U25"/>
  <c r="U26"/>
  <c r="U28"/>
  <c r="U29"/>
  <c r="U30"/>
  <c r="U31"/>
  <c r="U32"/>
  <c r="U33"/>
  <c r="U34"/>
  <c r="U35"/>
  <c r="U36"/>
  <c r="U38"/>
  <c r="U39"/>
  <c r="U40"/>
  <c r="U41"/>
  <c r="U42"/>
  <c r="U43"/>
  <c r="U44"/>
  <c r="U45"/>
  <c r="U46"/>
  <c r="U47"/>
  <c r="U48"/>
  <c r="U49"/>
  <c r="U50"/>
  <c r="U51"/>
  <c r="U53"/>
  <c r="U54"/>
  <c r="U55"/>
  <c r="U56"/>
  <c r="U57"/>
  <c r="U58"/>
  <c r="U59"/>
  <c r="U60"/>
  <c r="U62"/>
  <c r="U63"/>
  <c r="U64"/>
  <c r="U65"/>
  <c r="U67"/>
  <c r="U68"/>
  <c r="U69"/>
  <c r="U70"/>
  <c r="U71"/>
  <c r="U72"/>
  <c r="U74"/>
  <c r="U75"/>
  <c r="U76"/>
  <c r="U77"/>
  <c r="U78"/>
  <c r="U79"/>
  <c r="U81"/>
  <c r="U82"/>
  <c r="U83"/>
  <c r="U84"/>
  <c r="U85"/>
  <c r="U86"/>
  <c r="O7"/>
  <c r="J7"/>
  <c r="U7"/>
  <c r="O8"/>
  <c r="O9"/>
  <c r="O10"/>
  <c r="O11"/>
  <c r="O12"/>
  <c r="O13"/>
  <c r="O14"/>
  <c r="O16"/>
  <c r="O17"/>
  <c r="O18"/>
  <c r="O19"/>
  <c r="O20"/>
  <c r="O21"/>
  <c r="O22"/>
  <c r="O23"/>
  <c r="O24"/>
  <c r="O25"/>
  <c r="O26"/>
  <c r="O28"/>
  <c r="O29"/>
  <c r="O30"/>
  <c r="O31"/>
  <c r="O32"/>
  <c r="O33"/>
  <c r="O34"/>
  <c r="O35"/>
  <c r="O36"/>
  <c r="O38"/>
  <c r="O39"/>
  <c r="O40"/>
  <c r="O41"/>
  <c r="O42"/>
  <c r="O43"/>
  <c r="O44"/>
  <c r="O45"/>
  <c r="O46"/>
  <c r="O47"/>
  <c r="O48"/>
  <c r="O49"/>
  <c r="O50"/>
  <c r="O51"/>
  <c r="O53"/>
  <c r="O54"/>
  <c r="O55"/>
  <c r="O56"/>
  <c r="O57"/>
  <c r="O58"/>
  <c r="O59"/>
  <c r="O60"/>
  <c r="O62"/>
  <c r="O63"/>
  <c r="O64"/>
  <c r="O65"/>
  <c r="O67"/>
  <c r="O68"/>
  <c r="O69"/>
  <c r="O70"/>
  <c r="O71"/>
  <c r="O72"/>
  <c r="O74"/>
  <c r="O75"/>
  <c r="O76"/>
  <c r="O77"/>
  <c r="O78"/>
  <c r="O79"/>
  <c r="O81"/>
  <c r="O82"/>
  <c r="O83"/>
  <c r="O84"/>
  <c r="O85"/>
  <c r="O86"/>
  <c r="J14"/>
  <c r="J16"/>
  <c r="J17"/>
  <c r="J18"/>
  <c r="J19"/>
  <c r="J20"/>
  <c r="J21"/>
  <c r="J22"/>
  <c r="J23"/>
  <c r="J24"/>
  <c r="J25"/>
  <c r="J26"/>
  <c r="J28"/>
  <c r="J29"/>
  <c r="J30"/>
  <c r="J31"/>
  <c r="J32"/>
  <c r="J33"/>
  <c r="J34"/>
  <c r="J35"/>
  <c r="J36"/>
  <c r="J38"/>
  <c r="J39"/>
  <c r="J40"/>
  <c r="J41"/>
  <c r="J42"/>
  <c r="J43"/>
  <c r="J44"/>
  <c r="J45"/>
  <c r="J46"/>
  <c r="J47"/>
  <c r="J48"/>
  <c r="J49"/>
  <c r="J50"/>
  <c r="J51"/>
  <c r="J53"/>
  <c r="J54"/>
  <c r="J55"/>
  <c r="J56"/>
  <c r="J57"/>
  <c r="J58"/>
  <c r="J59"/>
  <c r="J60"/>
  <c r="J62"/>
  <c r="J63"/>
  <c r="J64"/>
  <c r="J65"/>
  <c r="J67"/>
  <c r="J68"/>
  <c r="J69"/>
  <c r="J70"/>
  <c r="J71"/>
  <c r="J72"/>
  <c r="J74"/>
  <c r="J75"/>
  <c r="J76"/>
  <c r="J77"/>
  <c r="J78"/>
  <c r="J79"/>
  <c r="J81"/>
  <c r="J82"/>
  <c r="J83"/>
  <c r="J84"/>
  <c r="J85"/>
  <c r="J86"/>
  <c r="J8"/>
  <c r="J9"/>
  <c r="J10"/>
  <c r="J11"/>
  <c r="J12"/>
  <c r="J13"/>
  <c r="V7"/>
  <c r="V8"/>
  <c r="V9"/>
  <c r="V10"/>
  <c r="V11"/>
  <c r="V12"/>
  <c r="V13"/>
  <c r="V14"/>
  <c r="V16"/>
  <c r="V17"/>
  <c r="V18"/>
  <c r="V19"/>
  <c r="V20"/>
  <c r="V21"/>
  <c r="V22"/>
  <c r="V23"/>
  <c r="V24"/>
  <c r="V25"/>
  <c r="V26"/>
  <c r="V28"/>
  <c r="V29"/>
  <c r="V30"/>
  <c r="V31"/>
  <c r="V32"/>
  <c r="V33"/>
  <c r="V34"/>
  <c r="V35"/>
  <c r="V36"/>
  <c r="V38"/>
  <c r="V39"/>
  <c r="V40"/>
  <c r="V41"/>
  <c r="V42"/>
  <c r="V43"/>
  <c r="V44"/>
  <c r="V45"/>
  <c r="V46"/>
  <c r="V47"/>
  <c r="V48"/>
  <c r="V49"/>
  <c r="V50"/>
  <c r="V51"/>
  <c r="V53"/>
  <c r="V54"/>
  <c r="V55"/>
  <c r="V56"/>
  <c r="V57"/>
  <c r="V58"/>
  <c r="V59"/>
  <c r="V60"/>
  <c r="V62"/>
  <c r="V63"/>
  <c r="V64"/>
  <c r="V65"/>
  <c r="V67"/>
  <c r="V68"/>
  <c r="V69"/>
  <c r="V70"/>
  <c r="V71"/>
  <c r="V72"/>
  <c r="V74"/>
  <c r="V75"/>
  <c r="V76"/>
  <c r="V77"/>
  <c r="V78"/>
  <c r="V79"/>
  <c r="V81"/>
  <c r="V82"/>
  <c r="V83"/>
  <c r="V84"/>
  <c r="V85"/>
  <c r="V86"/>
  <c r="R8" i="10"/>
  <c r="R9"/>
  <c r="R10"/>
  <c r="R12"/>
  <c r="R13"/>
  <c r="R14"/>
  <c r="R15"/>
  <c r="R16"/>
  <c r="R17"/>
  <c r="R18"/>
  <c r="R19"/>
  <c r="R20"/>
  <c r="R21"/>
  <c r="R22"/>
  <c r="R23"/>
  <c r="R24"/>
  <c r="R25"/>
  <c r="R27"/>
  <c r="R28"/>
  <c r="R29"/>
  <c r="R30"/>
  <c r="R31"/>
  <c r="R32"/>
  <c r="R33"/>
  <c r="R34"/>
  <c r="R35"/>
  <c r="R36"/>
  <c r="R37"/>
  <c r="R38"/>
  <c r="R39"/>
  <c r="R40"/>
  <c r="R41"/>
  <c r="R42"/>
  <c r="R43"/>
  <c r="R44"/>
  <c r="R45"/>
  <c r="R46"/>
  <c r="R47"/>
  <c r="R48"/>
  <c r="R49"/>
  <c r="R50"/>
  <c r="R51"/>
  <c r="R52"/>
  <c r="R53"/>
  <c r="R54"/>
  <c r="R55"/>
  <c r="R56"/>
  <c r="R57"/>
  <c r="R58"/>
  <c r="R59"/>
  <c r="R60"/>
  <c r="R61"/>
  <c r="R62"/>
  <c r="R63"/>
  <c r="R64"/>
  <c r="R65"/>
  <c r="R66"/>
  <c r="R67"/>
  <c r="R68"/>
  <c r="R70"/>
  <c r="R71"/>
  <c r="R72"/>
  <c r="R73"/>
  <c r="R74"/>
  <c r="R75"/>
  <c r="R76"/>
  <c r="R78"/>
  <c r="R79"/>
  <c r="R80"/>
  <c r="R81"/>
  <c r="R82"/>
  <c r="R83"/>
  <c r="R84"/>
  <c r="R85"/>
  <c r="R86"/>
  <c r="R87"/>
  <c r="R88"/>
  <c r="R89"/>
  <c r="R90"/>
  <c r="R91"/>
  <c r="R93"/>
  <c r="R94"/>
  <c r="R95"/>
  <c r="R96"/>
  <c r="R97"/>
  <c r="R98"/>
  <c r="R99"/>
  <c r="R100"/>
  <c r="R101"/>
  <c r="R102"/>
  <c r="R103"/>
  <c r="R105"/>
  <c r="R106"/>
  <c r="R107"/>
  <c r="R108"/>
  <c r="R109"/>
  <c r="R110"/>
  <c r="R111"/>
  <c r="R112"/>
  <c r="R113"/>
  <c r="R114"/>
  <c r="R115"/>
  <c r="R116"/>
  <c r="R117"/>
  <c r="R118"/>
  <c r="R119"/>
  <c r="R120"/>
  <c r="R121"/>
  <c r="R123"/>
  <c r="R124"/>
  <c r="R125"/>
  <c r="R126"/>
  <c r="R127"/>
  <c r="R128"/>
  <c r="R129"/>
  <c r="R130"/>
  <c r="R131"/>
  <c r="R132"/>
  <c r="R133"/>
  <c r="R134"/>
  <c r="R135"/>
  <c r="R136"/>
  <c r="R137"/>
  <c r="R138"/>
  <c r="R139"/>
  <c r="R140"/>
  <c r="R142"/>
  <c r="R143"/>
  <c r="R144"/>
  <c r="R145"/>
  <c r="R146"/>
  <c r="R147"/>
  <c r="R148"/>
  <c r="R149"/>
  <c r="R150"/>
  <c r="R151"/>
  <c r="R152"/>
  <c r="R153"/>
  <c r="R154"/>
  <c r="R155"/>
  <c r="R156"/>
  <c r="R157"/>
  <c r="R158"/>
  <c r="R160"/>
  <c r="R161"/>
  <c r="R162"/>
  <c r="R163"/>
  <c r="R164"/>
  <c r="R165"/>
  <c r="R166"/>
  <c r="R167"/>
  <c r="R168"/>
  <c r="R169"/>
  <c r="R170"/>
  <c r="R171"/>
  <c r="R172"/>
  <c r="R173"/>
  <c r="R174"/>
  <c r="R175"/>
  <c r="R177"/>
  <c r="R178"/>
  <c r="R179"/>
  <c r="R180"/>
  <c r="R181"/>
  <c r="R182"/>
  <c r="R183"/>
  <c r="R184"/>
  <c r="R185"/>
  <c r="R186"/>
  <c r="R187"/>
  <c r="R188"/>
  <c r="R189"/>
  <c r="R190"/>
  <c r="R191"/>
  <c r="R192"/>
  <c r="R193"/>
  <c r="R194"/>
  <c r="R195"/>
  <c r="R7"/>
  <c r="Q86" i="9"/>
  <c r="Q85"/>
  <c r="Q84"/>
  <c r="Q83"/>
  <c r="Q82"/>
  <c r="Q81"/>
  <c r="L86"/>
  <c r="L85"/>
  <c r="L84"/>
  <c r="L83"/>
  <c r="L82"/>
  <c r="L81"/>
  <c r="Q79"/>
  <c r="Q78"/>
  <c r="Q77"/>
  <c r="Q76"/>
  <c r="Q75"/>
  <c r="Q74"/>
  <c r="L79"/>
  <c r="L78"/>
  <c r="L77"/>
  <c r="L76"/>
  <c r="L75"/>
  <c r="L74"/>
  <c r="Q72"/>
  <c r="Q71"/>
  <c r="Q70"/>
  <c r="Q69"/>
  <c r="Q68"/>
  <c r="Q67"/>
  <c r="L71"/>
  <c r="L72"/>
  <c r="L70"/>
  <c r="L69"/>
  <c r="L68"/>
  <c r="L67"/>
  <c r="Q65"/>
  <c r="Q64"/>
  <c r="Q63"/>
  <c r="Q62"/>
  <c r="L63"/>
  <c r="L64"/>
  <c r="L65"/>
  <c r="L62"/>
  <c r="Q60"/>
  <c r="Q59"/>
  <c r="Q58"/>
  <c r="Q57"/>
  <c r="Q56"/>
  <c r="Q55"/>
  <c r="Q54"/>
  <c r="Q53"/>
  <c r="L54"/>
  <c r="L55"/>
  <c r="L56"/>
  <c r="L57"/>
  <c r="L58"/>
  <c r="L59"/>
  <c r="L60"/>
  <c r="L53"/>
  <c r="Q51"/>
  <c r="Q50"/>
  <c r="Q49"/>
  <c r="Q48"/>
  <c r="Q47"/>
  <c r="Q46"/>
  <c r="Q45"/>
  <c r="Q44"/>
  <c r="Q43"/>
  <c r="Q42"/>
  <c r="Q41"/>
  <c r="Q40"/>
  <c r="Q39"/>
  <c r="Q38"/>
  <c r="L47"/>
  <c r="L48"/>
  <c r="L49"/>
  <c r="L50"/>
  <c r="L51"/>
  <c r="L46"/>
  <c r="L45"/>
  <c r="L44"/>
  <c r="L43"/>
  <c r="L42"/>
  <c r="L41"/>
  <c r="L40"/>
  <c r="L39"/>
  <c r="L38"/>
  <c r="Q29"/>
  <c r="Q30"/>
  <c r="Q31"/>
  <c r="Q32"/>
  <c r="Q33"/>
  <c r="Q34"/>
  <c r="Q35"/>
  <c r="Q36"/>
  <c r="Q28"/>
  <c r="L29"/>
  <c r="L30"/>
  <c r="L31"/>
  <c r="L32"/>
  <c r="L33"/>
  <c r="L34"/>
  <c r="L35"/>
  <c r="L36"/>
  <c r="L28"/>
  <c r="Q26"/>
  <c r="Q25"/>
  <c r="Q24"/>
  <c r="Q23"/>
  <c r="Q22"/>
  <c r="Q21"/>
  <c r="Q20"/>
  <c r="Q19"/>
  <c r="Q18"/>
  <c r="Q17"/>
  <c r="Q16"/>
  <c r="L24"/>
  <c r="L25"/>
  <c r="L26"/>
  <c r="L23"/>
  <c r="L22"/>
  <c r="L21"/>
  <c r="L20"/>
  <c r="L19"/>
  <c r="L18"/>
  <c r="L17"/>
  <c r="L16"/>
  <c r="Q14"/>
  <c r="Q13"/>
  <c r="Q12"/>
  <c r="Q11"/>
  <c r="Q10"/>
  <c r="Q9"/>
  <c r="Q8"/>
  <c r="Q7"/>
  <c r="L8"/>
  <c r="L9"/>
  <c r="L10"/>
  <c r="L11"/>
  <c r="L12"/>
  <c r="L13"/>
  <c r="L14"/>
  <c r="L7"/>
  <c r="N195" i="10"/>
  <c r="K195"/>
  <c r="H195"/>
  <c r="H194"/>
  <c r="H178"/>
  <c r="K178"/>
  <c r="N178"/>
  <c r="H179"/>
  <c r="K179"/>
  <c r="N179"/>
  <c r="H180"/>
  <c r="K180"/>
  <c r="N180"/>
  <c r="H181"/>
  <c r="K181"/>
  <c r="N181"/>
  <c r="H182"/>
  <c r="K182"/>
  <c r="N182"/>
  <c r="H183"/>
  <c r="K183"/>
  <c r="N183"/>
  <c r="H184"/>
  <c r="K184"/>
  <c r="N184"/>
  <c r="H185"/>
  <c r="K185"/>
  <c r="N185"/>
  <c r="H186"/>
  <c r="K186"/>
  <c r="N186"/>
  <c r="H187"/>
  <c r="K187"/>
  <c r="N187"/>
  <c r="H188"/>
  <c r="K188"/>
  <c r="N188"/>
  <c r="H189"/>
  <c r="K189"/>
  <c r="N189"/>
  <c r="H190"/>
  <c r="K190"/>
  <c r="N190"/>
  <c r="H191"/>
  <c r="K191"/>
  <c r="N191"/>
  <c r="H192"/>
  <c r="K192"/>
  <c r="N192"/>
  <c r="H193"/>
  <c r="K193"/>
  <c r="N193"/>
  <c r="K194"/>
  <c r="N194"/>
  <c r="N177"/>
  <c r="K177"/>
  <c r="H177"/>
  <c r="H161"/>
  <c r="K161"/>
  <c r="N161"/>
  <c r="H162"/>
  <c r="K162"/>
  <c r="N162"/>
  <c r="H163"/>
  <c r="K163"/>
  <c r="N163"/>
  <c r="H164"/>
  <c r="K164"/>
  <c r="N164"/>
  <c r="H165"/>
  <c r="K165"/>
  <c r="N165"/>
  <c r="H166"/>
  <c r="K166"/>
  <c r="N166"/>
  <c r="H167"/>
  <c r="K167"/>
  <c r="N167"/>
  <c r="H168"/>
  <c r="K168"/>
  <c r="N168"/>
  <c r="H169"/>
  <c r="K169"/>
  <c r="N169"/>
  <c r="H170"/>
  <c r="K170"/>
  <c r="N170"/>
  <c r="H171"/>
  <c r="K171"/>
  <c r="N171"/>
  <c r="H172"/>
  <c r="K172"/>
  <c r="N172"/>
  <c r="H173"/>
  <c r="K173"/>
  <c r="N173"/>
  <c r="H174"/>
  <c r="K174"/>
  <c r="N174"/>
  <c r="H175"/>
  <c r="K175"/>
  <c r="N175"/>
  <c r="N160"/>
  <c r="K160"/>
  <c r="H160"/>
  <c r="H143"/>
  <c r="K143"/>
  <c r="N143"/>
  <c r="H144"/>
  <c r="K144"/>
  <c r="N144"/>
  <c r="H145"/>
  <c r="K145"/>
  <c r="N145"/>
  <c r="H146"/>
  <c r="K146"/>
  <c r="N146"/>
  <c r="H147"/>
  <c r="K147"/>
  <c r="N147"/>
  <c r="H148"/>
  <c r="K148"/>
  <c r="N148"/>
  <c r="H149"/>
  <c r="K149"/>
  <c r="N149"/>
  <c r="H150"/>
  <c r="K150"/>
  <c r="N150"/>
  <c r="H151"/>
  <c r="K151"/>
  <c r="N151"/>
  <c r="H152"/>
  <c r="K152"/>
  <c r="N152"/>
  <c r="H153"/>
  <c r="K153"/>
  <c r="N153"/>
  <c r="H154"/>
  <c r="K154"/>
  <c r="N154"/>
  <c r="H155"/>
  <c r="K155"/>
  <c r="N155"/>
  <c r="H156"/>
  <c r="K156"/>
  <c r="N156"/>
  <c r="H157"/>
  <c r="K157"/>
  <c r="N157"/>
  <c r="H158"/>
  <c r="K158"/>
  <c r="N158"/>
  <c r="N142"/>
  <c r="K142"/>
  <c r="H142"/>
  <c r="H124"/>
  <c r="K124"/>
  <c r="N124"/>
  <c r="H125"/>
  <c r="K125"/>
  <c r="N125"/>
  <c r="H126"/>
  <c r="K126"/>
  <c r="N126"/>
  <c r="H127"/>
  <c r="K127"/>
  <c r="N127"/>
  <c r="H128"/>
  <c r="K128"/>
  <c r="N128"/>
  <c r="H129"/>
  <c r="K129"/>
  <c r="N129"/>
  <c r="H130"/>
  <c r="K130"/>
  <c r="N130"/>
  <c r="H131"/>
  <c r="K131"/>
  <c r="N131"/>
  <c r="H132"/>
  <c r="K132"/>
  <c r="N132"/>
  <c r="H133"/>
  <c r="K133"/>
  <c r="N133"/>
  <c r="H134"/>
  <c r="K134"/>
  <c r="N134"/>
  <c r="H135"/>
  <c r="K135"/>
  <c r="N135"/>
  <c r="H136"/>
  <c r="K136"/>
  <c r="N136"/>
  <c r="H137"/>
  <c r="K137"/>
  <c r="N137"/>
  <c r="H138"/>
  <c r="K138"/>
  <c r="N138"/>
  <c r="H139"/>
  <c r="K139"/>
  <c r="N139"/>
  <c r="H140"/>
  <c r="K140"/>
  <c r="N140"/>
  <c r="N123"/>
  <c r="K123"/>
  <c r="H123"/>
  <c r="H106"/>
  <c r="K106"/>
  <c r="N106"/>
  <c r="H107"/>
  <c r="K107"/>
  <c r="N107"/>
  <c r="H108"/>
  <c r="K108"/>
  <c r="N108"/>
  <c r="H109"/>
  <c r="K109"/>
  <c r="N109"/>
  <c r="H110"/>
  <c r="K110"/>
  <c r="N110"/>
  <c r="H111"/>
  <c r="K111"/>
  <c r="N111"/>
  <c r="H112"/>
  <c r="K112"/>
  <c r="N112"/>
  <c r="H113"/>
  <c r="K113"/>
  <c r="N113"/>
  <c r="H114"/>
  <c r="K114"/>
  <c r="N114"/>
  <c r="H115"/>
  <c r="K115"/>
  <c r="N115"/>
  <c r="H116"/>
  <c r="K116"/>
  <c r="N116"/>
  <c r="H117"/>
  <c r="K117"/>
  <c r="N117"/>
  <c r="H118"/>
  <c r="K118"/>
  <c r="N118"/>
  <c r="H119"/>
  <c r="K119"/>
  <c r="N119"/>
  <c r="H120"/>
  <c r="K120"/>
  <c r="N120"/>
  <c r="H121"/>
  <c r="K121"/>
  <c r="N121"/>
  <c r="N105"/>
  <c r="K105"/>
  <c r="H105"/>
  <c r="H94"/>
  <c r="K94"/>
  <c r="N94"/>
  <c r="H95"/>
  <c r="K95"/>
  <c r="N95"/>
  <c r="H96"/>
  <c r="K96"/>
  <c r="N96"/>
  <c r="H97"/>
  <c r="K97"/>
  <c r="N97"/>
  <c r="H98"/>
  <c r="K98"/>
  <c r="N98"/>
  <c r="H99"/>
  <c r="K99"/>
  <c r="N99"/>
  <c r="H100"/>
  <c r="K100"/>
  <c r="N100"/>
  <c r="H101"/>
  <c r="K101"/>
  <c r="N101"/>
  <c r="H102"/>
  <c r="K102"/>
  <c r="N102"/>
  <c r="H103"/>
  <c r="K103"/>
  <c r="N103"/>
  <c r="N93"/>
  <c r="K93"/>
  <c r="H93"/>
  <c r="H79"/>
  <c r="K79"/>
  <c r="N79"/>
  <c r="H80"/>
  <c r="K80"/>
  <c r="N80"/>
  <c r="H81"/>
  <c r="K81"/>
  <c r="N81"/>
  <c r="H82"/>
  <c r="K82"/>
  <c r="N82"/>
  <c r="H83"/>
  <c r="K83"/>
  <c r="N83"/>
  <c r="H84"/>
  <c r="K84"/>
  <c r="N84"/>
  <c r="H85"/>
  <c r="K85"/>
  <c r="N85"/>
  <c r="H86"/>
  <c r="K86"/>
  <c r="N86"/>
  <c r="H87"/>
  <c r="K87"/>
  <c r="N87"/>
  <c r="H88"/>
  <c r="K88"/>
  <c r="N88"/>
  <c r="H89"/>
  <c r="K89"/>
  <c r="N89"/>
  <c r="H90"/>
  <c r="K90"/>
  <c r="N90"/>
  <c r="H91"/>
  <c r="K91"/>
  <c r="N91"/>
  <c r="N78"/>
  <c r="K78"/>
  <c r="H78"/>
  <c r="H71"/>
  <c r="K71"/>
  <c r="N71"/>
  <c r="H72"/>
  <c r="K72"/>
  <c r="N72"/>
  <c r="H73"/>
  <c r="K73"/>
  <c r="N73"/>
  <c r="H74"/>
  <c r="K74"/>
  <c r="N74"/>
  <c r="H75"/>
  <c r="K75"/>
  <c r="N75"/>
  <c r="H76"/>
  <c r="K76"/>
  <c r="N76"/>
  <c r="N70"/>
  <c r="K70"/>
  <c r="H70"/>
  <c r="H28"/>
  <c r="K28"/>
  <c r="N28"/>
  <c r="H29"/>
  <c r="K29"/>
  <c r="N29"/>
  <c r="H30"/>
  <c r="K30"/>
  <c r="N30"/>
  <c r="H31"/>
  <c r="K31"/>
  <c r="N31"/>
  <c r="H32"/>
  <c r="K32"/>
  <c r="N32"/>
  <c r="H33"/>
  <c r="K33"/>
  <c r="N33"/>
  <c r="H34"/>
  <c r="K34"/>
  <c r="N34"/>
  <c r="H35"/>
  <c r="K35"/>
  <c r="N35"/>
  <c r="H36"/>
  <c r="K36"/>
  <c r="N36"/>
  <c r="H37"/>
  <c r="K37"/>
  <c r="N37"/>
  <c r="H38"/>
  <c r="K38"/>
  <c r="N38"/>
  <c r="H39"/>
  <c r="K39"/>
  <c r="N39"/>
  <c r="H40"/>
  <c r="K40"/>
  <c r="N40"/>
  <c r="H41"/>
  <c r="K41"/>
  <c r="N41"/>
  <c r="H42"/>
  <c r="K42"/>
  <c r="N42"/>
  <c r="H43"/>
  <c r="K43"/>
  <c r="N43"/>
  <c r="H44"/>
  <c r="K44"/>
  <c r="N44"/>
  <c r="H45"/>
  <c r="K45"/>
  <c r="N45"/>
  <c r="H46"/>
  <c r="K46"/>
  <c r="N46"/>
  <c r="H47"/>
  <c r="K47"/>
  <c r="N47"/>
  <c r="H48"/>
  <c r="K48"/>
  <c r="N48"/>
  <c r="H49"/>
  <c r="K49"/>
  <c r="N49"/>
  <c r="H50"/>
  <c r="K50"/>
  <c r="N50"/>
  <c r="H51"/>
  <c r="K51"/>
  <c r="N51"/>
  <c r="H52"/>
  <c r="K52"/>
  <c r="N52"/>
  <c r="H53"/>
  <c r="K53"/>
  <c r="N53"/>
  <c r="H54"/>
  <c r="K54"/>
  <c r="N54"/>
  <c r="H55"/>
  <c r="K55"/>
  <c r="N55"/>
  <c r="H56"/>
  <c r="K56"/>
  <c r="N56"/>
  <c r="H57"/>
  <c r="K57"/>
  <c r="N57"/>
  <c r="H58"/>
  <c r="K58"/>
  <c r="N58"/>
  <c r="H59"/>
  <c r="K59"/>
  <c r="N59"/>
  <c r="H60"/>
  <c r="K60"/>
  <c r="N60"/>
  <c r="H61"/>
  <c r="K61"/>
  <c r="N61"/>
  <c r="H62"/>
  <c r="K62"/>
  <c r="N62"/>
  <c r="H63"/>
  <c r="K63"/>
  <c r="N63"/>
  <c r="H64"/>
  <c r="K64"/>
  <c r="N64"/>
  <c r="H65"/>
  <c r="K65"/>
  <c r="N65"/>
  <c r="H66"/>
  <c r="K66"/>
  <c r="N66"/>
  <c r="H67"/>
  <c r="K67"/>
  <c r="N67"/>
  <c r="H68"/>
  <c r="K68"/>
  <c r="N68"/>
  <c r="N27"/>
  <c r="K27"/>
  <c r="H27"/>
  <c r="H13"/>
  <c r="K13"/>
  <c r="N13"/>
  <c r="H14"/>
  <c r="K14"/>
  <c r="N14"/>
  <c r="H15"/>
  <c r="K15"/>
  <c r="N15"/>
  <c r="H16"/>
  <c r="K16"/>
  <c r="N16"/>
  <c r="H17"/>
  <c r="K17"/>
  <c r="N17"/>
  <c r="H18"/>
  <c r="K18"/>
  <c r="N18"/>
  <c r="H19"/>
  <c r="K19"/>
  <c r="N19"/>
  <c r="H20"/>
  <c r="K20"/>
  <c r="N20"/>
  <c r="H21"/>
  <c r="K21"/>
  <c r="N21"/>
  <c r="H22"/>
  <c r="K22"/>
  <c r="N22"/>
  <c r="H23"/>
  <c r="K23"/>
  <c r="N23"/>
  <c r="H24"/>
  <c r="K24"/>
  <c r="N24"/>
  <c r="H25"/>
  <c r="K25"/>
  <c r="N25"/>
  <c r="N12"/>
  <c r="K12"/>
  <c r="H12"/>
  <c r="H10"/>
  <c r="H9"/>
  <c r="H8"/>
  <c r="H7"/>
  <c r="K10"/>
  <c r="K9"/>
  <c r="K8"/>
  <c r="K7"/>
  <c r="N8"/>
  <c r="N9"/>
  <c r="N10"/>
  <c r="N7"/>
  <c r="S3" i="9"/>
  <c r="S86"/>
  <c r="S85"/>
  <c r="S84"/>
  <c r="S83"/>
  <c r="S82"/>
  <c r="S81"/>
  <c r="S79"/>
  <c r="S78"/>
  <c r="S77"/>
  <c r="S76"/>
  <c r="S75"/>
  <c r="S74"/>
  <c r="S68"/>
  <c r="S69"/>
  <c r="S70"/>
  <c r="S71"/>
  <c r="S72"/>
  <c r="S67"/>
  <c r="S63"/>
  <c r="S64"/>
  <c r="S65"/>
  <c r="S62"/>
  <c r="S54"/>
  <c r="S55"/>
  <c r="S56"/>
  <c r="S57"/>
  <c r="S58"/>
  <c r="S59"/>
  <c r="S60"/>
  <c r="S53"/>
  <c r="S39"/>
  <c r="S40"/>
  <c r="S41"/>
  <c r="S42"/>
  <c r="S43"/>
  <c r="S44"/>
  <c r="S45"/>
  <c r="S46"/>
  <c r="S47"/>
  <c r="S48"/>
  <c r="S49"/>
  <c r="S50"/>
  <c r="S51"/>
  <c r="S38"/>
  <c r="S29"/>
  <c r="S30"/>
  <c r="S31"/>
  <c r="S32"/>
  <c r="S33"/>
  <c r="S34"/>
  <c r="S35"/>
  <c r="S36"/>
  <c r="S28"/>
  <c r="S17"/>
  <c r="S18"/>
  <c r="S19"/>
  <c r="S20"/>
  <c r="S21"/>
  <c r="S22"/>
  <c r="S23"/>
  <c r="S24"/>
  <c r="S25"/>
  <c r="S26"/>
  <c r="S16"/>
  <c r="S8"/>
  <c r="S9"/>
  <c r="S10"/>
  <c r="S11"/>
  <c r="S12"/>
  <c r="S13"/>
  <c r="S14"/>
  <c r="P178" i="10"/>
  <c r="P179"/>
  <c r="P180"/>
  <c r="P181"/>
  <c r="P182"/>
  <c r="P183"/>
  <c r="P184"/>
  <c r="P185"/>
  <c r="P186"/>
  <c r="P187"/>
  <c r="P188"/>
  <c r="P189"/>
  <c r="P190"/>
  <c r="P191"/>
  <c r="P192"/>
  <c r="P193"/>
  <c r="P194"/>
  <c r="P195"/>
  <c r="P177"/>
  <c r="P161"/>
  <c r="P162"/>
  <c r="P163"/>
  <c r="P164"/>
  <c r="P165"/>
  <c r="P166"/>
  <c r="P167"/>
  <c r="P168"/>
  <c r="P169"/>
  <c r="P170"/>
  <c r="P171"/>
  <c r="P172"/>
  <c r="P173"/>
  <c r="P174"/>
  <c r="P175"/>
  <c r="P160"/>
  <c r="P143"/>
  <c r="P144"/>
  <c r="P145"/>
  <c r="P146"/>
  <c r="P147"/>
  <c r="P148"/>
  <c r="P149"/>
  <c r="P150"/>
  <c r="P151"/>
  <c r="P152"/>
  <c r="P153"/>
  <c r="P154"/>
  <c r="P155"/>
  <c r="P156"/>
  <c r="P157"/>
  <c r="P158"/>
  <c r="P142"/>
  <c r="P124"/>
  <c r="P125"/>
  <c r="P126"/>
  <c r="P127"/>
  <c r="P128"/>
  <c r="P129"/>
  <c r="P130"/>
  <c r="P131"/>
  <c r="P132"/>
  <c r="P133"/>
  <c r="P134"/>
  <c r="P135"/>
  <c r="P136"/>
  <c r="P137"/>
  <c r="P138"/>
  <c r="P139"/>
  <c r="P140"/>
  <c r="P123"/>
  <c r="P106"/>
  <c r="P107"/>
  <c r="P108"/>
  <c r="P109"/>
  <c r="P110"/>
  <c r="P111"/>
  <c r="P112"/>
  <c r="P113"/>
  <c r="P114"/>
  <c r="P115"/>
  <c r="P116"/>
  <c r="P117"/>
  <c r="P118"/>
  <c r="P119"/>
  <c r="P120"/>
  <c r="P121"/>
  <c r="P105"/>
  <c r="P94"/>
  <c r="P95"/>
  <c r="P96"/>
  <c r="P97"/>
  <c r="P98"/>
  <c r="P99"/>
  <c r="P100"/>
  <c r="P101"/>
  <c r="P102"/>
  <c r="P103"/>
  <c r="P93"/>
  <c r="P79"/>
  <c r="P80"/>
  <c r="P81"/>
  <c r="P82"/>
  <c r="P83"/>
  <c r="P84"/>
  <c r="P85"/>
  <c r="P86"/>
  <c r="P87"/>
  <c r="P88"/>
  <c r="P89"/>
  <c r="P90"/>
  <c r="P91"/>
  <c r="P78"/>
  <c r="P71"/>
  <c r="P72"/>
  <c r="P73"/>
  <c r="P74"/>
  <c r="P75"/>
  <c r="P76"/>
  <c r="P70"/>
  <c r="P28"/>
  <c r="P29"/>
  <c r="P30"/>
  <c r="P31"/>
  <c r="P32"/>
  <c r="P33"/>
  <c r="P34"/>
  <c r="P35"/>
  <c r="P36"/>
  <c r="P37"/>
  <c r="P38"/>
  <c r="P39"/>
  <c r="P40"/>
  <c r="P41"/>
  <c r="P42"/>
  <c r="P43"/>
  <c r="P44"/>
  <c r="P45"/>
  <c r="P46"/>
  <c r="P47"/>
  <c r="P48"/>
  <c r="P49"/>
  <c r="P50"/>
  <c r="P51"/>
  <c r="P52"/>
  <c r="P53"/>
  <c r="P54"/>
  <c r="P55"/>
  <c r="P56"/>
  <c r="P57"/>
  <c r="P58"/>
  <c r="P59"/>
  <c r="P60"/>
  <c r="P61"/>
  <c r="P62"/>
  <c r="P63"/>
  <c r="P64"/>
  <c r="P65"/>
  <c r="P66"/>
  <c r="P67"/>
  <c r="P68"/>
  <c r="P27"/>
  <c r="P13"/>
  <c r="P14"/>
  <c r="P15"/>
  <c r="P16"/>
  <c r="P17"/>
  <c r="P18"/>
  <c r="P19"/>
  <c r="P20"/>
  <c r="P21"/>
  <c r="P22"/>
  <c r="P23"/>
  <c r="P24"/>
  <c r="P25"/>
  <c r="P12"/>
  <c r="P10"/>
  <c r="P8"/>
  <c r="P9"/>
  <c r="P7"/>
  <c r="S7" i="9"/>
  <c r="P3" i="10"/>
</calcChain>
</file>

<file path=xl/sharedStrings.xml><?xml version="1.0" encoding="utf-8"?>
<sst xmlns="http://schemas.openxmlformats.org/spreadsheetml/2006/main" count="211" uniqueCount="78">
  <si>
    <t>FINAL</t>
  </si>
  <si>
    <t>RIDER</t>
  </si>
  <si>
    <t>HORSE</t>
  </si>
  <si>
    <t>CLUB</t>
  </si>
  <si>
    <t>ROUND 1</t>
  </si>
  <si>
    <t>Placing</t>
  </si>
  <si>
    <t>Points</t>
  </si>
  <si>
    <t>ROUND 2</t>
  </si>
  <si>
    <t>Event Points</t>
  </si>
  <si>
    <t>Event Placing</t>
  </si>
  <si>
    <t>No</t>
  </si>
  <si>
    <t>Judge 1</t>
  </si>
  <si>
    <t>Judge 2</t>
  </si>
  <si>
    <t>10 &amp; Under  -  50cm</t>
  </si>
  <si>
    <t>Combined Points</t>
  </si>
  <si>
    <t>Average</t>
  </si>
  <si>
    <t>A &amp; B Grade</t>
  </si>
  <si>
    <t>C Grade</t>
  </si>
  <si>
    <t>D Grade</t>
  </si>
  <si>
    <t>12 &amp; Under</t>
  </si>
  <si>
    <t>Pony &amp; Galloway</t>
  </si>
  <si>
    <t>CLASS 5</t>
  </si>
  <si>
    <t>CLASS 6</t>
  </si>
  <si>
    <t>Seniors</t>
  </si>
  <si>
    <t>13 &amp; Under 15 - 70cm</t>
  </si>
  <si>
    <t>15 &amp; Under 17 - 80cm</t>
  </si>
  <si>
    <t>21 &amp; Under 26 - 90cm</t>
  </si>
  <si>
    <t>CLASS 1</t>
  </si>
  <si>
    <t>CLASS 2</t>
  </si>
  <si>
    <t>CLASS 3</t>
  </si>
  <si>
    <t>CLASS 4</t>
  </si>
  <si>
    <t>10 &amp; Under</t>
  </si>
  <si>
    <t>Clear</t>
  </si>
  <si>
    <t>11 &amp; Under 13 - 60cm</t>
  </si>
  <si>
    <t>CLASS JE 1</t>
  </si>
  <si>
    <t>CLASS JE 2</t>
  </si>
  <si>
    <t>CLASS JE 3</t>
  </si>
  <si>
    <t>CLASS JE 4</t>
  </si>
  <si>
    <t>CLASS JE 5</t>
  </si>
  <si>
    <t>CLASS JE 6</t>
  </si>
  <si>
    <t>No.</t>
  </si>
  <si>
    <t>Class 7</t>
  </si>
  <si>
    <t>Unofficial 50cm</t>
  </si>
  <si>
    <t>Class 8</t>
  </si>
  <si>
    <t>Unofficial 60cm</t>
  </si>
  <si>
    <t>Class 9</t>
  </si>
  <si>
    <t>Unofficial 70cm</t>
  </si>
  <si>
    <t>Class 10</t>
  </si>
  <si>
    <t>Unofficial 80cm</t>
  </si>
  <si>
    <t>Class 11</t>
  </si>
  <si>
    <t>AM7</t>
  </si>
  <si>
    <t>AM6</t>
  </si>
  <si>
    <t>A2</t>
  </si>
  <si>
    <t>17 &amp; Under 21 - 90cm</t>
  </si>
  <si>
    <t>CLASS JE 11</t>
  </si>
  <si>
    <t>CLASS JE 12</t>
  </si>
  <si>
    <t>CLASS JE 13</t>
  </si>
  <si>
    <t>Beginners 13 yrs and over - 50-60cm</t>
  </si>
  <si>
    <t>Beginners Under 13 yrs - 50cm</t>
  </si>
  <si>
    <t>Topscore</t>
  </si>
  <si>
    <t>State Qualifier</t>
  </si>
  <si>
    <t>Results Published</t>
  </si>
  <si>
    <t>Tallebudgera Pony Club</t>
  </si>
  <si>
    <t>TS</t>
  </si>
  <si>
    <t>Jumping Equitation - Saturday 17th September 2011</t>
  </si>
  <si>
    <t>Official &amp; Unofficial Showjumping - Sunday 18th September 2011</t>
  </si>
  <si>
    <t>Order</t>
  </si>
  <si>
    <t>Instructions</t>
  </si>
  <si>
    <t>Formulas for points assume that placings are to 10th, points are awarded 1st - 10 points, 10th - 1 point</t>
  </si>
  <si>
    <t>Sheet will workout if the rider has reached state qualification</t>
  </si>
  <si>
    <t>For that formula to work you must put a 1 in a clear column when the rider has jumped clear, the sheet automatically formats that as a C</t>
  </si>
  <si>
    <t>PERF. CARD</t>
  </si>
  <si>
    <t>Round 1</t>
  </si>
  <si>
    <t>Totals</t>
  </si>
  <si>
    <t>Round 2</t>
  </si>
  <si>
    <t>State Q</t>
  </si>
  <si>
    <t>Average %  Round 1</t>
  </si>
  <si>
    <t>Average % Round 2</t>
  </si>
</sst>
</file>

<file path=xl/styles.xml><?xml version="1.0" encoding="utf-8"?>
<styleSheet xmlns="http://schemas.openxmlformats.org/spreadsheetml/2006/main">
  <numFmts count="5">
    <numFmt numFmtId="164" formatCode="m/d/yy\ h:mm\ AM/PM"/>
    <numFmt numFmtId="165" formatCode="0.0"/>
    <numFmt numFmtId="166" formatCode="d/m/yy\ h:mm\ AM/PM"/>
    <numFmt numFmtId="167" formatCode="hh:mm\ AM/PM"/>
    <numFmt numFmtId="168" formatCode="&quot;C&quot;"/>
  </numFmts>
  <fonts count="42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4"/>
      <name val="Calibri"/>
    </font>
    <font>
      <sz val="8"/>
      <name val="Arial"/>
    </font>
    <font>
      <sz val="10"/>
      <name val="Calibri"/>
    </font>
    <font>
      <b/>
      <sz val="10"/>
      <color indexed="12"/>
      <name val="Calibri"/>
    </font>
    <font>
      <b/>
      <sz val="14"/>
      <color indexed="12"/>
      <name val="Calibri"/>
    </font>
    <font>
      <b/>
      <sz val="11"/>
      <name val="Calibri"/>
    </font>
    <font>
      <sz val="14"/>
      <name val="Calibri"/>
    </font>
    <font>
      <sz val="11"/>
      <name val="Calibri"/>
    </font>
    <font>
      <b/>
      <sz val="20"/>
      <color indexed="10"/>
      <name val="Calibri"/>
    </font>
    <font>
      <b/>
      <sz val="10"/>
      <name val="Calibri"/>
    </font>
    <font>
      <b/>
      <sz val="12"/>
      <name val="Calibri"/>
    </font>
    <font>
      <sz val="10"/>
      <color indexed="40"/>
      <name val="Calibri"/>
    </font>
    <font>
      <b/>
      <sz val="14"/>
      <color indexed="40"/>
      <name val="Calibri"/>
    </font>
    <font>
      <sz val="12"/>
      <name val="Calibri"/>
    </font>
    <font>
      <strike/>
      <sz val="12"/>
      <color indexed="10"/>
      <name val="Calibri"/>
    </font>
    <font>
      <b/>
      <sz val="16"/>
      <name val="Calibri"/>
    </font>
    <font>
      <b/>
      <sz val="18"/>
      <name val="Calibri"/>
    </font>
    <font>
      <strike/>
      <sz val="10"/>
      <color indexed="10"/>
      <name val="Calibri"/>
    </font>
    <font>
      <sz val="10"/>
      <color indexed="10"/>
      <name val="Calibri"/>
    </font>
    <font>
      <b/>
      <sz val="16"/>
      <color indexed="10"/>
      <name val="Calibri"/>
    </font>
    <font>
      <b/>
      <sz val="12"/>
      <color indexed="10"/>
      <name val="Calibri"/>
    </font>
    <font>
      <strike/>
      <sz val="10"/>
      <color indexed="40"/>
      <name val="Calibri"/>
    </font>
    <font>
      <sz val="10"/>
      <name val="Calibri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44"/>
        <bgColor indexed="8"/>
      </patternFill>
    </fill>
  </fills>
  <borders count="7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2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1" fillId="23" borderId="7" applyNumberFormat="0" applyFont="0" applyAlignment="0" applyProtection="0"/>
    <xf numFmtId="0" fontId="15" fillId="20" borderId="8" applyNumberForma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</cellStyleXfs>
  <cellXfs count="258">
    <xf numFmtId="0" fontId="0" fillId="0" borderId="0" xfId="0"/>
    <xf numFmtId="0" fontId="21" fillId="0" borderId="0" xfId="0" applyFont="1"/>
    <xf numFmtId="0" fontId="22" fillId="0" borderId="0" xfId="0" applyFont="1"/>
    <xf numFmtId="1" fontId="21" fillId="0" borderId="0" xfId="0" applyNumberFormat="1" applyFont="1"/>
    <xf numFmtId="0" fontId="21" fillId="0" borderId="0" xfId="0" applyFont="1" applyAlignment="1">
      <alignment horizontal="center"/>
    </xf>
    <xf numFmtId="0" fontId="19" fillId="0" borderId="0" xfId="0" applyFont="1" applyAlignment="1">
      <alignment horizontal="left" vertical="center" wrapText="1"/>
    </xf>
    <xf numFmtId="0" fontId="23" fillId="0" borderId="0" xfId="0" applyFont="1" applyAlignment="1">
      <alignment horizontal="center" vertical="center"/>
    </xf>
    <xf numFmtId="1" fontId="19" fillId="0" borderId="0" xfId="0" applyNumberFormat="1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5" fillId="0" borderId="0" xfId="0" applyFont="1" applyAlignment="1">
      <alignment horizontal="left"/>
    </xf>
    <xf numFmtId="0" fontId="26" fillId="0" borderId="0" xfId="0" applyFont="1"/>
    <xf numFmtId="0" fontId="22" fillId="0" borderId="0" xfId="0" applyFont="1" applyAlignment="1">
      <alignment horizontal="center"/>
    </xf>
    <xf numFmtId="1" fontId="21" fillId="0" borderId="0" xfId="0" applyNumberFormat="1" applyFont="1" applyAlignment="1">
      <alignment horizontal="center"/>
    </xf>
    <xf numFmtId="0" fontId="21" fillId="0" borderId="0" xfId="0" applyFont="1" applyAlignment="1">
      <alignment horizontal="left"/>
    </xf>
    <xf numFmtId="0" fontId="28" fillId="0" borderId="0" xfId="0" quotePrefix="1" applyFont="1" applyAlignment="1">
      <alignment horizontal="center"/>
    </xf>
    <xf numFmtId="0" fontId="29" fillId="0" borderId="10" xfId="0" applyFont="1" applyBorder="1" applyAlignment="1">
      <alignment horizontal="center" vertical="center" wrapText="1"/>
    </xf>
    <xf numFmtId="0" fontId="29" fillId="0" borderId="11" xfId="0" applyFont="1" applyBorder="1" applyAlignment="1">
      <alignment horizontal="center" vertical="center" wrapText="1"/>
    </xf>
    <xf numFmtId="0" fontId="29" fillId="0" borderId="12" xfId="0" applyFont="1" applyBorder="1" applyAlignment="1">
      <alignment horizontal="center" vertical="center" wrapText="1"/>
    </xf>
    <xf numFmtId="0" fontId="29" fillId="0" borderId="13" xfId="0" applyFont="1" applyBorder="1" applyAlignment="1">
      <alignment horizontal="center" vertical="center" wrapText="1"/>
    </xf>
    <xf numFmtId="0" fontId="29" fillId="0" borderId="14" xfId="0" applyFont="1" applyFill="1" applyBorder="1" applyAlignment="1">
      <alignment horizontal="center" vertical="center" wrapText="1"/>
    </xf>
    <xf numFmtId="1" fontId="29" fillId="0" borderId="15" xfId="0" applyNumberFormat="1" applyFont="1" applyFill="1" applyBorder="1" applyAlignment="1">
      <alignment horizontal="center" vertical="center" wrapText="1"/>
    </xf>
    <xf numFmtId="1" fontId="29" fillId="0" borderId="16" xfId="0" applyNumberFormat="1" applyFont="1" applyFill="1" applyBorder="1" applyAlignment="1">
      <alignment horizontal="center" vertical="center" wrapText="1"/>
    </xf>
    <xf numFmtId="0" fontId="29" fillId="0" borderId="15" xfId="0" applyFont="1" applyFill="1" applyBorder="1" applyAlignment="1">
      <alignment horizontal="center" vertical="center" wrapText="1"/>
    </xf>
    <xf numFmtId="0" fontId="29" fillId="0" borderId="16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left" vertical="top"/>
    </xf>
    <xf numFmtId="0" fontId="19" fillId="24" borderId="17" xfId="0" quotePrefix="1" applyFont="1" applyFill="1" applyBorder="1" applyAlignment="1">
      <alignment horizontal="center" vertical="center"/>
    </xf>
    <xf numFmtId="0" fontId="19" fillId="24" borderId="18" xfId="0" applyNumberFormat="1" applyFont="1" applyFill="1" applyBorder="1" applyAlignment="1" applyProtection="1">
      <alignment horizontal="left" vertical="center"/>
      <protection locked="0"/>
    </xf>
    <xf numFmtId="0" fontId="19" fillId="24" borderId="18" xfId="0" applyNumberFormat="1" applyFont="1" applyFill="1" applyBorder="1" applyAlignment="1" applyProtection="1">
      <alignment vertical="center"/>
      <protection locked="0"/>
    </xf>
    <xf numFmtId="0" fontId="25" fillId="24" borderId="18" xfId="0" applyFont="1" applyFill="1" applyBorder="1" applyAlignment="1">
      <alignment horizontal="center" vertical="center"/>
    </xf>
    <xf numFmtId="0" fontId="19" fillId="24" borderId="18" xfId="0" applyFont="1" applyFill="1" applyBorder="1" applyAlignment="1">
      <alignment horizontal="center" vertical="center" wrapText="1"/>
    </xf>
    <xf numFmtId="0" fontId="23" fillId="24" borderId="18" xfId="0" applyFont="1" applyFill="1" applyBorder="1" applyAlignment="1">
      <alignment horizontal="center" vertical="center"/>
    </xf>
    <xf numFmtId="2" fontId="25" fillId="24" borderId="18" xfId="0" applyNumberFormat="1" applyFont="1" applyFill="1" applyBorder="1" applyAlignment="1">
      <alignment horizontal="center" vertical="center"/>
    </xf>
    <xf numFmtId="2" fontId="25" fillId="24" borderId="19" xfId="0" applyNumberFormat="1" applyFont="1" applyFill="1" applyBorder="1" applyAlignment="1">
      <alignment horizontal="center" vertical="center"/>
    </xf>
    <xf numFmtId="0" fontId="21" fillId="25" borderId="0" xfId="0" applyFont="1" applyFill="1"/>
    <xf numFmtId="0" fontId="21" fillId="26" borderId="20" xfId="0" applyFont="1" applyFill="1" applyBorder="1"/>
    <xf numFmtId="0" fontId="21" fillId="0" borderId="21" xfId="0" applyFont="1" applyBorder="1" applyAlignment="1">
      <alignment horizontal="center"/>
    </xf>
    <xf numFmtId="0" fontId="21" fillId="0" borderId="22" xfId="0" applyFont="1" applyFill="1" applyBorder="1" applyAlignment="1">
      <alignment horizontal="left" vertical="center"/>
    </xf>
    <xf numFmtId="0" fontId="21" fillId="0" borderId="22" xfId="0" applyFont="1" applyBorder="1"/>
    <xf numFmtId="0" fontId="21" fillId="0" borderId="23" xfId="0" applyFont="1" applyBorder="1"/>
    <xf numFmtId="168" fontId="26" fillId="0" borderId="24" xfId="0" applyNumberFormat="1" applyFont="1" applyBorder="1" applyAlignment="1">
      <alignment horizontal="center" vertical="center"/>
    </xf>
    <xf numFmtId="0" fontId="23" fillId="0" borderId="25" xfId="0" applyFont="1" applyBorder="1" applyAlignment="1">
      <alignment horizontal="center" vertical="center"/>
    </xf>
    <xf numFmtId="1" fontId="25" fillId="0" borderId="26" xfId="0" applyNumberFormat="1" applyFont="1" applyBorder="1" applyAlignment="1">
      <alignment horizontal="center" vertical="center"/>
    </xf>
    <xf numFmtId="0" fontId="30" fillId="0" borderId="0" xfId="0" applyFont="1" applyAlignment="1">
      <alignment vertical="center"/>
    </xf>
    <xf numFmtId="1" fontId="19" fillId="0" borderId="21" xfId="0" applyNumberFormat="1" applyFont="1" applyFill="1" applyBorder="1" applyAlignment="1">
      <alignment horizontal="center" vertical="center"/>
    </xf>
    <xf numFmtId="0" fontId="31" fillId="0" borderId="27" xfId="0" applyFont="1" applyBorder="1" applyAlignment="1">
      <alignment horizontal="center" vertical="center"/>
    </xf>
    <xf numFmtId="0" fontId="21" fillId="0" borderId="28" xfId="0" applyFont="1" applyBorder="1" applyAlignment="1">
      <alignment horizontal="center"/>
    </xf>
    <xf numFmtId="0" fontId="30" fillId="0" borderId="0" xfId="0" applyFont="1" applyAlignment="1">
      <alignment horizontal="center"/>
    </xf>
    <xf numFmtId="0" fontId="30" fillId="0" borderId="0" xfId="0" applyFont="1"/>
    <xf numFmtId="0" fontId="21" fillId="0" borderId="29" xfId="0" applyFont="1" applyBorder="1" applyAlignment="1">
      <alignment horizontal="center"/>
    </xf>
    <xf numFmtId="0" fontId="21" fillId="0" borderId="30" xfId="0" applyFont="1" applyFill="1" applyBorder="1" applyAlignment="1">
      <alignment horizontal="left" vertical="center"/>
    </xf>
    <xf numFmtId="0" fontId="21" fillId="0" borderId="30" xfId="0" applyFont="1" applyBorder="1"/>
    <xf numFmtId="0" fontId="21" fillId="0" borderId="31" xfId="0" applyFont="1" applyBorder="1"/>
    <xf numFmtId="0" fontId="23" fillId="0" borderId="32" xfId="0" applyFont="1" applyBorder="1" applyAlignment="1">
      <alignment horizontal="center" vertical="center"/>
    </xf>
    <xf numFmtId="1" fontId="19" fillId="0" borderId="29" xfId="0" applyNumberFormat="1" applyFont="1" applyFill="1" applyBorder="1" applyAlignment="1">
      <alignment horizontal="center" vertical="center"/>
    </xf>
    <xf numFmtId="0" fontId="31" fillId="0" borderId="33" xfId="0" applyFont="1" applyBorder="1" applyAlignment="1">
      <alignment horizontal="center" vertical="center"/>
    </xf>
    <xf numFmtId="0" fontId="21" fillId="0" borderId="34" xfId="0" applyFont="1" applyBorder="1" applyAlignment="1">
      <alignment horizontal="center"/>
    </xf>
    <xf numFmtId="0" fontId="21" fillId="0" borderId="35" xfId="0" applyFont="1" applyFill="1" applyBorder="1" applyAlignment="1">
      <alignment horizontal="left" vertical="center"/>
    </xf>
    <xf numFmtId="0" fontId="21" fillId="0" borderId="35" xfId="0" applyFont="1" applyBorder="1"/>
    <xf numFmtId="0" fontId="21" fillId="0" borderId="36" xfId="0" applyFont="1" applyBorder="1"/>
    <xf numFmtId="0" fontId="23" fillId="0" borderId="37" xfId="0" applyFont="1" applyBorder="1" applyAlignment="1">
      <alignment horizontal="center" vertical="center"/>
    </xf>
    <xf numFmtId="0" fontId="32" fillId="24" borderId="18" xfId="0" applyFont="1" applyFill="1" applyBorder="1" applyAlignment="1">
      <alignment vertical="center"/>
    </xf>
    <xf numFmtId="0" fontId="25" fillId="24" borderId="18" xfId="0" quotePrefix="1" applyFont="1" applyFill="1" applyBorder="1" applyAlignment="1">
      <alignment horizontal="center" vertical="center"/>
    </xf>
    <xf numFmtId="0" fontId="23" fillId="24" borderId="18" xfId="0" quotePrefix="1" applyFont="1" applyFill="1" applyBorder="1" applyAlignment="1">
      <alignment horizontal="center" vertical="center"/>
    </xf>
    <xf numFmtId="1" fontId="25" fillId="24" borderId="18" xfId="0" applyNumberFormat="1" applyFont="1" applyFill="1" applyBorder="1" applyAlignment="1">
      <alignment horizontal="center" vertical="center"/>
    </xf>
    <xf numFmtId="0" fontId="21" fillId="25" borderId="0" xfId="0" applyFont="1" applyFill="1" applyAlignment="1">
      <alignment vertical="center"/>
    </xf>
    <xf numFmtId="0" fontId="21" fillId="25" borderId="0" xfId="0" applyFont="1" applyFill="1" applyAlignment="1">
      <alignment horizontal="center"/>
    </xf>
    <xf numFmtId="0" fontId="32" fillId="24" borderId="17" xfId="0" applyFont="1" applyFill="1" applyBorder="1" applyAlignment="1">
      <alignment horizontal="center" vertical="center"/>
    </xf>
    <xf numFmtId="0" fontId="19" fillId="24" borderId="18" xfId="0" applyFont="1" applyFill="1" applyBorder="1" applyAlignment="1">
      <alignment vertical="center"/>
    </xf>
    <xf numFmtId="1" fontId="25" fillId="24" borderId="19" xfId="0" applyNumberFormat="1" applyFont="1" applyFill="1" applyBorder="1" applyAlignment="1">
      <alignment horizontal="center" vertical="center"/>
    </xf>
    <xf numFmtId="0" fontId="21" fillId="0" borderId="0" xfId="0" applyFont="1" applyAlignment="1">
      <alignment vertical="center"/>
    </xf>
    <xf numFmtId="0" fontId="33" fillId="24" borderId="17" xfId="0" applyFont="1" applyFill="1" applyBorder="1" applyAlignment="1">
      <alignment horizontal="center" vertical="center"/>
    </xf>
    <xf numFmtId="0" fontId="33" fillId="24" borderId="18" xfId="0" applyFont="1" applyFill="1" applyBorder="1" applyAlignment="1">
      <alignment vertical="center"/>
    </xf>
    <xf numFmtId="0" fontId="33" fillId="24" borderId="19" xfId="0" applyFont="1" applyFill="1" applyBorder="1" applyAlignment="1">
      <alignment vertical="center"/>
    </xf>
    <xf numFmtId="0" fontId="36" fillId="25" borderId="0" xfId="0" applyFont="1" applyFill="1" applyAlignment="1">
      <alignment vertical="center"/>
    </xf>
    <xf numFmtId="0" fontId="36" fillId="25" borderId="0" xfId="0" applyFont="1" applyFill="1" applyAlignment="1">
      <alignment horizontal="center"/>
    </xf>
    <xf numFmtId="0" fontId="36" fillId="25" borderId="0" xfId="0" applyFont="1" applyFill="1"/>
    <xf numFmtId="0" fontId="25" fillId="24" borderId="19" xfId="0" applyFont="1" applyFill="1" applyBorder="1" applyAlignment="1">
      <alignment horizontal="center" vertical="center"/>
    </xf>
    <xf numFmtId="0" fontId="32" fillId="24" borderId="19" xfId="0" applyFont="1" applyFill="1" applyBorder="1" applyAlignment="1">
      <alignment vertical="center"/>
    </xf>
    <xf numFmtId="0" fontId="21" fillId="0" borderId="38" xfId="0" applyFont="1" applyBorder="1" applyAlignment="1">
      <alignment horizontal="center"/>
    </xf>
    <xf numFmtId="0" fontId="21" fillId="0" borderId="39" xfId="0" applyFont="1" applyFill="1" applyBorder="1" applyAlignment="1">
      <alignment horizontal="left" vertical="center"/>
    </xf>
    <xf numFmtId="0" fontId="21" fillId="0" borderId="39" xfId="0" applyFont="1" applyBorder="1"/>
    <xf numFmtId="0" fontId="21" fillId="0" borderId="40" xfId="0" applyFont="1" applyBorder="1"/>
    <xf numFmtId="0" fontId="30" fillId="0" borderId="41" xfId="0" applyFont="1" applyBorder="1"/>
    <xf numFmtId="0" fontId="23" fillId="0" borderId="42" xfId="0" applyFont="1" applyBorder="1" applyAlignment="1">
      <alignment horizontal="center" vertical="center"/>
    </xf>
    <xf numFmtId="1" fontId="25" fillId="0" borderId="43" xfId="0" applyNumberFormat="1" applyFont="1" applyBorder="1" applyAlignment="1">
      <alignment horizontal="center" vertical="center"/>
    </xf>
    <xf numFmtId="1" fontId="19" fillId="0" borderId="38" xfId="0" applyNumberFormat="1" applyFont="1" applyFill="1" applyBorder="1" applyAlignment="1">
      <alignment horizontal="center" vertical="center"/>
    </xf>
    <xf numFmtId="0" fontId="31" fillId="0" borderId="44" xfId="0" applyFont="1" applyBorder="1" applyAlignment="1">
      <alignment horizontal="center" vertical="center"/>
    </xf>
    <xf numFmtId="0" fontId="37" fillId="0" borderId="0" xfId="0" applyFont="1"/>
    <xf numFmtId="1" fontId="37" fillId="0" borderId="0" xfId="0" applyNumberFormat="1" applyFont="1"/>
    <xf numFmtId="0" fontId="37" fillId="0" borderId="0" xfId="0" applyFont="1" applyAlignment="1">
      <alignment horizontal="center"/>
    </xf>
    <xf numFmtId="0" fontId="21" fillId="0" borderId="0" xfId="0" applyFont="1" applyBorder="1"/>
    <xf numFmtId="0" fontId="25" fillId="0" borderId="0" xfId="0" applyFont="1" applyBorder="1"/>
    <xf numFmtId="0" fontId="21" fillId="0" borderId="0" xfId="0" applyFont="1" applyFill="1" applyBorder="1"/>
    <xf numFmtId="0" fontId="28" fillId="0" borderId="0" xfId="0" quotePrefix="1" applyFont="1" applyBorder="1" applyAlignment="1">
      <alignment horizontal="center"/>
    </xf>
    <xf numFmtId="0" fontId="29" fillId="0" borderId="45" xfId="0" applyFont="1" applyBorder="1" applyAlignment="1">
      <alignment horizontal="center" vertical="center" wrapText="1"/>
    </xf>
    <xf numFmtId="0" fontId="29" fillId="0" borderId="46" xfId="0" applyFont="1" applyBorder="1" applyAlignment="1">
      <alignment horizontal="center" vertical="center" wrapText="1"/>
    </xf>
    <xf numFmtId="0" fontId="26" fillId="24" borderId="45" xfId="0" quotePrefix="1" applyFont="1" applyFill="1" applyBorder="1" applyAlignment="1">
      <alignment horizontal="center" vertical="center"/>
    </xf>
    <xf numFmtId="0" fontId="26" fillId="24" borderId="46" xfId="0" quotePrefix="1" applyFont="1" applyFill="1" applyBorder="1" applyAlignment="1">
      <alignment horizontal="center" vertical="center"/>
    </xf>
    <xf numFmtId="0" fontId="26" fillId="24" borderId="47" xfId="0" quotePrefix="1" applyFont="1" applyFill="1" applyBorder="1" applyAlignment="1">
      <alignment horizontal="center" vertical="center"/>
    </xf>
    <xf numFmtId="0" fontId="19" fillId="24" borderId="18" xfId="0" quotePrefix="1" applyFont="1" applyFill="1" applyBorder="1" applyAlignment="1">
      <alignment horizontal="center" vertical="center"/>
    </xf>
    <xf numFmtId="0" fontId="21" fillId="0" borderId="21" xfId="0" applyFont="1" applyBorder="1"/>
    <xf numFmtId="0" fontId="21" fillId="0" borderId="27" xfId="0" applyFont="1" applyBorder="1"/>
    <xf numFmtId="0" fontId="21" fillId="0" borderId="48" xfId="0" applyFont="1" applyBorder="1" applyAlignment="1">
      <alignment horizontal="center"/>
    </xf>
    <xf numFmtId="0" fontId="21" fillId="0" borderId="29" xfId="0" applyFont="1" applyBorder="1"/>
    <xf numFmtId="0" fontId="21" fillId="0" borderId="33" xfId="0" applyFont="1" applyBorder="1"/>
    <xf numFmtId="0" fontId="21" fillId="0" borderId="49" xfId="0" applyFont="1" applyBorder="1" applyAlignment="1">
      <alignment horizontal="center"/>
    </xf>
    <xf numFmtId="0" fontId="21" fillId="0" borderId="29" xfId="0" applyFont="1" applyFill="1" applyBorder="1"/>
    <xf numFmtId="0" fontId="21" fillId="0" borderId="30" xfId="0" applyFont="1" applyFill="1" applyBorder="1"/>
    <xf numFmtId="0" fontId="21" fillId="0" borderId="33" xfId="0" applyFont="1" applyFill="1" applyBorder="1"/>
    <xf numFmtId="0" fontId="21" fillId="0" borderId="50" xfId="0" applyFont="1" applyBorder="1" applyAlignment="1">
      <alignment horizontal="center"/>
    </xf>
    <xf numFmtId="0" fontId="21" fillId="0" borderId="51" xfId="0" applyFont="1" applyBorder="1"/>
    <xf numFmtId="0" fontId="21" fillId="0" borderId="0" xfId="0" applyFont="1" applyFill="1"/>
    <xf numFmtId="0" fontId="32" fillId="24" borderId="18" xfId="0" applyFont="1" applyFill="1" applyBorder="1" applyAlignment="1">
      <alignment horizontal="center" vertical="center"/>
    </xf>
    <xf numFmtId="0" fontId="33" fillId="24" borderId="18" xfId="0" applyFont="1" applyFill="1" applyBorder="1" applyAlignment="1">
      <alignment horizontal="center" vertical="center"/>
    </xf>
    <xf numFmtId="0" fontId="21" fillId="0" borderId="52" xfId="0" applyFont="1" applyBorder="1" applyAlignment="1">
      <alignment horizontal="center"/>
    </xf>
    <xf numFmtId="0" fontId="21" fillId="0" borderId="53" xfId="0" applyFont="1" applyFill="1" applyBorder="1" applyAlignment="1">
      <alignment horizontal="left" vertical="center"/>
    </xf>
    <xf numFmtId="0" fontId="21" fillId="0" borderId="53" xfId="0" applyFont="1" applyBorder="1"/>
    <xf numFmtId="0" fontId="21" fillId="0" borderId="54" xfId="0" applyFont="1" applyBorder="1"/>
    <xf numFmtId="0" fontId="21" fillId="0" borderId="38" xfId="0" applyFont="1" applyBorder="1"/>
    <xf numFmtId="0" fontId="21" fillId="0" borderId="44" xfId="0" applyFont="1" applyBorder="1"/>
    <xf numFmtId="0" fontId="21" fillId="0" borderId="55" xfId="0" applyFont="1" applyBorder="1" applyAlignment="1">
      <alignment horizontal="center"/>
    </xf>
    <xf numFmtId="0" fontId="21" fillId="0" borderId="0" xfId="0" applyNumberFormat="1" applyFont="1"/>
    <xf numFmtId="164" fontId="38" fillId="0" borderId="0" xfId="0" quotePrefix="1" applyNumberFormat="1" applyFont="1" applyBorder="1" applyAlignment="1">
      <alignment horizontal="center" vertical="center"/>
    </xf>
    <xf numFmtId="0" fontId="38" fillId="0" borderId="0" xfId="0" quotePrefix="1" applyNumberFormat="1" applyFont="1" applyBorder="1" applyAlignment="1">
      <alignment horizontal="center" vertical="center"/>
    </xf>
    <xf numFmtId="166" fontId="38" fillId="0" borderId="0" xfId="0" quotePrefix="1" applyNumberFormat="1" applyFont="1" applyBorder="1" applyAlignment="1">
      <alignment vertical="center"/>
    </xf>
    <xf numFmtId="0" fontId="28" fillId="0" borderId="0" xfId="0" applyFont="1" applyAlignment="1">
      <alignment horizontal="center"/>
    </xf>
    <xf numFmtId="0" fontId="35" fillId="0" borderId="0" xfId="0" applyNumberFormat="1" applyFont="1" applyFill="1" applyBorder="1" applyAlignment="1" applyProtection="1">
      <alignment horizontal="left"/>
      <protection locked="0"/>
    </xf>
    <xf numFmtId="0" fontId="19" fillId="0" borderId="10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 wrapText="1"/>
    </xf>
    <xf numFmtId="0" fontId="19" fillId="0" borderId="34" xfId="0" applyFont="1" applyFill="1" applyBorder="1" applyAlignment="1">
      <alignment horizontal="center" vertical="center" wrapText="1"/>
    </xf>
    <xf numFmtId="0" fontId="19" fillId="0" borderId="35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/>
    </xf>
    <xf numFmtId="0" fontId="19" fillId="27" borderId="17" xfId="0" applyFont="1" applyFill="1" applyBorder="1" applyAlignment="1">
      <alignment horizontal="center" vertical="center"/>
    </xf>
    <xf numFmtId="0" fontId="24" fillId="27" borderId="18" xfId="0" applyNumberFormat="1" applyFont="1" applyFill="1" applyBorder="1" applyAlignment="1" applyProtection="1">
      <alignment horizontal="center"/>
      <protection locked="0"/>
    </xf>
    <xf numFmtId="0" fontId="24" fillId="27" borderId="18" xfId="0" quotePrefix="1" applyNumberFormat="1" applyFont="1" applyFill="1" applyBorder="1" applyAlignment="1" applyProtection="1">
      <alignment horizontal="left"/>
      <protection locked="0"/>
    </xf>
    <xf numFmtId="0" fontId="19" fillId="27" borderId="18" xfId="0" applyFont="1" applyFill="1" applyBorder="1" applyAlignment="1">
      <alignment vertical="center"/>
    </xf>
    <xf numFmtId="2" fontId="32" fillId="27" borderId="18" xfId="0" applyNumberFormat="1" applyFont="1" applyFill="1" applyBorder="1" applyAlignment="1">
      <alignment horizontal="center" vertical="center"/>
    </xf>
    <xf numFmtId="1" fontId="19" fillId="27" borderId="18" xfId="0" applyNumberFormat="1" applyFont="1" applyFill="1" applyBorder="1" applyAlignment="1">
      <alignment horizontal="center" vertical="center"/>
    </xf>
    <xf numFmtId="0" fontId="19" fillId="27" borderId="18" xfId="0" applyNumberFormat="1" applyFont="1" applyFill="1" applyBorder="1" applyAlignment="1">
      <alignment horizontal="center" vertical="center"/>
    </xf>
    <xf numFmtId="0" fontId="32" fillId="27" borderId="18" xfId="0" applyFont="1" applyFill="1" applyBorder="1" applyAlignment="1">
      <alignment horizontal="center" vertical="center"/>
    </xf>
    <xf numFmtId="0" fontId="21" fillId="27" borderId="18" xfId="0" applyFont="1" applyFill="1" applyBorder="1"/>
    <xf numFmtId="0" fontId="40" fillId="0" borderId="0" xfId="0" applyFont="1" applyAlignment="1">
      <alignment horizontal="center"/>
    </xf>
    <xf numFmtId="0" fontId="21" fillId="0" borderId="22" xfId="0" applyFont="1" applyFill="1" applyBorder="1" applyAlignment="1"/>
    <xf numFmtId="0" fontId="21" fillId="0" borderId="22" xfId="0" applyFont="1" applyFill="1" applyBorder="1" applyAlignment="1">
      <alignment horizontal="left"/>
    </xf>
    <xf numFmtId="0" fontId="21" fillId="0" borderId="27" xfId="0" applyNumberFormat="1" applyFont="1" applyFill="1" applyBorder="1" applyAlignment="1">
      <alignment horizontal="left"/>
    </xf>
    <xf numFmtId="0" fontId="32" fillId="0" borderId="21" xfId="0" applyFont="1" applyFill="1" applyBorder="1" applyAlignment="1">
      <alignment horizontal="center"/>
    </xf>
    <xf numFmtId="0" fontId="32" fillId="0" borderId="22" xfId="0" applyFont="1" applyFill="1" applyBorder="1" applyAlignment="1">
      <alignment horizontal="center"/>
    </xf>
    <xf numFmtId="1" fontId="19" fillId="0" borderId="23" xfId="0" applyNumberFormat="1" applyFont="1" applyFill="1" applyBorder="1" applyAlignment="1">
      <alignment horizontal="center"/>
    </xf>
    <xf numFmtId="1" fontId="25" fillId="0" borderId="22" xfId="0" applyNumberFormat="1" applyFont="1" applyBorder="1" applyAlignment="1">
      <alignment horizontal="center" vertical="center"/>
    </xf>
    <xf numFmtId="1" fontId="19" fillId="0" borderId="22" xfId="0" applyNumberFormat="1" applyFont="1" applyFill="1" applyBorder="1" applyAlignment="1">
      <alignment horizontal="center"/>
    </xf>
    <xf numFmtId="0" fontId="21" fillId="0" borderId="0" xfId="0" applyFont="1" applyAlignment="1"/>
    <xf numFmtId="1" fontId="32" fillId="0" borderId="21" xfId="0" applyNumberFormat="1" applyFont="1" applyFill="1" applyBorder="1" applyAlignment="1">
      <alignment horizontal="center"/>
    </xf>
    <xf numFmtId="0" fontId="19" fillId="0" borderId="23" xfId="0" applyFont="1" applyFill="1" applyBorder="1" applyAlignment="1">
      <alignment horizontal="center"/>
    </xf>
    <xf numFmtId="0" fontId="40" fillId="0" borderId="0" xfId="0" applyFont="1" applyAlignment="1"/>
    <xf numFmtId="0" fontId="21" fillId="0" borderId="30" xfId="0" applyFont="1" applyFill="1" applyBorder="1" applyAlignment="1"/>
    <xf numFmtId="0" fontId="21" fillId="0" borderId="30" xfId="0" applyFont="1" applyFill="1" applyBorder="1" applyAlignment="1">
      <alignment horizontal="left"/>
    </xf>
    <xf numFmtId="0" fontId="21" fillId="0" borderId="33" xfId="0" applyNumberFormat="1" applyFont="1" applyFill="1" applyBorder="1" applyAlignment="1">
      <alignment horizontal="left"/>
    </xf>
    <xf numFmtId="0" fontId="32" fillId="0" borderId="29" xfId="0" applyFont="1" applyFill="1" applyBorder="1" applyAlignment="1">
      <alignment horizontal="center"/>
    </xf>
    <xf numFmtId="0" fontId="32" fillId="0" borderId="30" xfId="0" applyFont="1" applyFill="1" applyBorder="1" applyAlignment="1">
      <alignment horizontal="center"/>
    </xf>
    <xf numFmtId="1" fontId="19" fillId="0" borderId="31" xfId="0" applyNumberFormat="1" applyFont="1" applyFill="1" applyBorder="1" applyAlignment="1">
      <alignment horizontal="center"/>
    </xf>
    <xf numFmtId="1" fontId="25" fillId="0" borderId="30" xfId="0" applyNumberFormat="1" applyFont="1" applyBorder="1" applyAlignment="1">
      <alignment horizontal="center" vertical="center"/>
    </xf>
    <xf numFmtId="1" fontId="19" fillId="0" borderId="30" xfId="0" applyNumberFormat="1" applyFont="1" applyFill="1" applyBorder="1" applyAlignment="1">
      <alignment horizontal="center"/>
    </xf>
    <xf numFmtId="1" fontId="32" fillId="0" borderId="29" xfId="0" applyNumberFormat="1" applyFont="1" applyFill="1" applyBorder="1" applyAlignment="1">
      <alignment horizontal="center"/>
    </xf>
    <xf numFmtId="0" fontId="19" fillId="0" borderId="31" xfId="0" applyFont="1" applyFill="1" applyBorder="1" applyAlignment="1">
      <alignment horizontal="center"/>
    </xf>
    <xf numFmtId="0" fontId="21" fillId="0" borderId="35" xfId="0" applyFont="1" applyFill="1" applyBorder="1" applyAlignment="1"/>
    <xf numFmtId="0" fontId="21" fillId="0" borderId="35" xfId="0" applyFont="1" applyFill="1" applyBorder="1" applyAlignment="1">
      <alignment horizontal="left"/>
    </xf>
    <xf numFmtId="0" fontId="21" fillId="0" borderId="51" xfId="0" applyNumberFormat="1" applyFont="1" applyFill="1" applyBorder="1" applyAlignment="1">
      <alignment horizontal="left"/>
    </xf>
    <xf numFmtId="0" fontId="32" fillId="0" borderId="34" xfId="0" applyFont="1" applyFill="1" applyBorder="1" applyAlignment="1">
      <alignment horizontal="center"/>
    </xf>
    <xf numFmtId="0" fontId="32" fillId="0" borderId="35" xfId="0" applyFont="1" applyFill="1" applyBorder="1" applyAlignment="1">
      <alignment horizontal="center"/>
    </xf>
    <xf numFmtId="1" fontId="19" fillId="0" borderId="36" xfId="0" applyNumberFormat="1" applyFont="1" applyFill="1" applyBorder="1" applyAlignment="1">
      <alignment horizontal="center"/>
    </xf>
    <xf numFmtId="1" fontId="19" fillId="0" borderId="35" xfId="0" applyNumberFormat="1" applyFont="1" applyFill="1" applyBorder="1" applyAlignment="1">
      <alignment horizontal="center"/>
    </xf>
    <xf numFmtId="1" fontId="32" fillId="0" borderId="34" xfId="0" applyNumberFormat="1" applyFont="1" applyFill="1" applyBorder="1" applyAlignment="1">
      <alignment horizontal="center"/>
    </xf>
    <xf numFmtId="0" fontId="19" fillId="0" borderId="36" xfId="0" applyFont="1" applyFill="1" applyBorder="1" applyAlignment="1">
      <alignment horizontal="center"/>
    </xf>
    <xf numFmtId="0" fontId="24" fillId="27" borderId="18" xfId="0" applyNumberFormat="1" applyFont="1" applyFill="1" applyBorder="1" applyAlignment="1" applyProtection="1">
      <alignment horizontal="left"/>
      <protection locked="0"/>
    </xf>
    <xf numFmtId="0" fontId="21" fillId="0" borderId="39" xfId="0" applyFont="1" applyFill="1" applyBorder="1" applyAlignment="1"/>
    <xf numFmtId="0" fontId="21" fillId="0" borderId="39" xfId="0" applyFont="1" applyFill="1" applyBorder="1" applyAlignment="1">
      <alignment horizontal="left"/>
    </xf>
    <xf numFmtId="0" fontId="21" fillId="0" borderId="44" xfId="0" applyNumberFormat="1" applyFont="1" applyFill="1" applyBorder="1" applyAlignment="1">
      <alignment horizontal="left"/>
    </xf>
    <xf numFmtId="0" fontId="32" fillId="0" borderId="38" xfId="0" applyFont="1" applyFill="1" applyBorder="1" applyAlignment="1">
      <alignment horizontal="center"/>
    </xf>
    <xf numFmtId="0" fontId="32" fillId="0" borderId="39" xfId="0" applyFont="1" applyFill="1" applyBorder="1" applyAlignment="1">
      <alignment horizontal="center"/>
    </xf>
    <xf numFmtId="1" fontId="19" fillId="0" borderId="40" xfId="0" applyNumberFormat="1" applyFont="1" applyFill="1" applyBorder="1" applyAlignment="1">
      <alignment horizontal="center"/>
    </xf>
    <xf numFmtId="1" fontId="25" fillId="0" borderId="39" xfId="0" applyNumberFormat="1" applyFont="1" applyBorder="1" applyAlignment="1">
      <alignment horizontal="center" vertical="center"/>
    </xf>
    <xf numFmtId="1" fontId="19" fillId="0" borderId="39" xfId="0" applyNumberFormat="1" applyFont="1" applyFill="1" applyBorder="1" applyAlignment="1">
      <alignment horizontal="center"/>
    </xf>
    <xf numFmtId="1" fontId="32" fillId="0" borderId="38" xfId="0" applyNumberFormat="1" applyFont="1" applyFill="1" applyBorder="1" applyAlignment="1">
      <alignment horizontal="center"/>
    </xf>
    <xf numFmtId="0" fontId="19" fillId="0" borderId="40" xfId="0" applyFont="1" applyFill="1" applyBorder="1" applyAlignment="1">
      <alignment horizontal="center"/>
    </xf>
    <xf numFmtId="0" fontId="25" fillId="0" borderId="0" xfId="0" applyFont="1"/>
    <xf numFmtId="0" fontId="19" fillId="27" borderId="19" xfId="0" applyFont="1" applyFill="1" applyBorder="1" applyAlignment="1">
      <alignment vertical="center"/>
    </xf>
    <xf numFmtId="0" fontId="32" fillId="0" borderId="56" xfId="0" applyFont="1" applyBorder="1" applyAlignment="1">
      <alignment horizontal="center"/>
    </xf>
    <xf numFmtId="2" fontId="32" fillId="27" borderId="19" xfId="0" applyNumberFormat="1" applyFont="1" applyFill="1" applyBorder="1" applyAlignment="1">
      <alignment horizontal="center"/>
    </xf>
    <xf numFmtId="2" fontId="32" fillId="0" borderId="57" xfId="0" applyNumberFormat="1" applyFont="1" applyBorder="1" applyAlignment="1">
      <alignment horizontal="center"/>
    </xf>
    <xf numFmtId="2" fontId="32" fillId="0" borderId="58" xfId="0" applyNumberFormat="1" applyFont="1" applyBorder="1" applyAlignment="1">
      <alignment horizontal="center"/>
    </xf>
    <xf numFmtId="2" fontId="32" fillId="0" borderId="59" xfId="0" applyNumberFormat="1" applyFont="1" applyBorder="1" applyAlignment="1">
      <alignment horizontal="center"/>
    </xf>
    <xf numFmtId="2" fontId="32" fillId="0" borderId="28" xfId="0" applyNumberFormat="1" applyFont="1" applyBorder="1" applyAlignment="1">
      <alignment horizontal="center"/>
    </xf>
    <xf numFmtId="2" fontId="32" fillId="27" borderId="18" xfId="0" applyNumberFormat="1" applyFont="1" applyFill="1" applyBorder="1" applyAlignment="1">
      <alignment horizontal="center"/>
    </xf>
    <xf numFmtId="1" fontId="25" fillId="0" borderId="35" xfId="0" applyNumberFormat="1" applyFont="1" applyBorder="1" applyAlignment="1">
      <alignment horizontal="center" vertical="center"/>
    </xf>
    <xf numFmtId="0" fontId="29" fillId="0" borderId="60" xfId="0" applyFont="1" applyBorder="1" applyAlignment="1">
      <alignment horizontal="center"/>
    </xf>
    <xf numFmtId="10" fontId="21" fillId="0" borderId="0" xfId="0" applyNumberFormat="1" applyFont="1"/>
    <xf numFmtId="10" fontId="29" fillId="27" borderId="18" xfId="0" applyNumberFormat="1" applyFont="1" applyFill="1" applyBorder="1" applyAlignment="1">
      <alignment horizontal="center" vertical="center"/>
    </xf>
    <xf numFmtId="10" fontId="32" fillId="0" borderId="22" xfId="0" applyNumberFormat="1" applyFont="1" applyFill="1" applyBorder="1" applyAlignment="1">
      <alignment horizontal="center"/>
    </xf>
    <xf numFmtId="10" fontId="32" fillId="0" borderId="39" xfId="0" applyNumberFormat="1" applyFont="1" applyFill="1" applyBorder="1" applyAlignment="1">
      <alignment horizontal="center"/>
    </xf>
    <xf numFmtId="10" fontId="38" fillId="0" borderId="0" xfId="0" quotePrefix="1" applyNumberFormat="1" applyFont="1" applyBorder="1" applyAlignment="1">
      <alignment vertical="center"/>
    </xf>
    <xf numFmtId="0" fontId="41" fillId="0" borderId="0" xfId="0" applyFont="1"/>
    <xf numFmtId="0" fontId="28" fillId="27" borderId="18" xfId="0" applyNumberFormat="1" applyFont="1" applyFill="1" applyBorder="1" applyAlignment="1">
      <alignment horizontal="center" vertical="center"/>
    </xf>
    <xf numFmtId="1" fontId="21" fillId="0" borderId="26" xfId="0" applyNumberFormat="1" applyFont="1" applyBorder="1" applyAlignment="1">
      <alignment horizontal="center" vertical="center"/>
    </xf>
    <xf numFmtId="1" fontId="21" fillId="0" borderId="15" xfId="0" applyNumberFormat="1" applyFont="1" applyBorder="1" applyAlignment="1">
      <alignment horizontal="center" vertical="center"/>
    </xf>
    <xf numFmtId="1" fontId="21" fillId="0" borderId="61" xfId="0" applyNumberFormat="1" applyFont="1" applyBorder="1" applyAlignment="1">
      <alignment horizontal="center" vertical="center"/>
    </xf>
    <xf numFmtId="0" fontId="29" fillId="26" borderId="17" xfId="0" applyFont="1" applyFill="1" applyBorder="1" applyAlignment="1">
      <alignment horizontal="center"/>
    </xf>
    <xf numFmtId="0" fontId="29" fillId="26" borderId="19" xfId="0" applyFont="1" applyFill="1" applyBorder="1" applyAlignment="1">
      <alignment horizontal="center"/>
    </xf>
    <xf numFmtId="0" fontId="19" fillId="0" borderId="67" xfId="0" applyFont="1" applyBorder="1" applyAlignment="1">
      <alignment horizontal="center"/>
    </xf>
    <xf numFmtId="0" fontId="19" fillId="0" borderId="68" xfId="0" applyFont="1" applyBorder="1" applyAlignment="1">
      <alignment horizontal="center"/>
    </xf>
    <xf numFmtId="0" fontId="19" fillId="0" borderId="69" xfId="0" applyFont="1" applyBorder="1" applyAlignment="1">
      <alignment horizontal="center"/>
    </xf>
    <xf numFmtId="0" fontId="24" fillId="26" borderId="63" xfId="0" applyFont="1" applyFill="1" applyBorder="1" applyAlignment="1">
      <alignment horizontal="center"/>
    </xf>
    <xf numFmtId="0" fontId="24" fillId="26" borderId="56" xfId="0" applyFont="1" applyFill="1" applyBorder="1" applyAlignment="1">
      <alignment horizontal="center"/>
    </xf>
    <xf numFmtId="167" fontId="27" fillId="26" borderId="64" xfId="0" quotePrefix="1" applyNumberFormat="1" applyFont="1" applyFill="1" applyBorder="1" applyAlignment="1">
      <alignment horizontal="center" vertical="center"/>
    </xf>
    <xf numFmtId="167" fontId="27" fillId="26" borderId="58" xfId="0" quotePrefix="1" applyNumberFormat="1" applyFont="1" applyFill="1" applyBorder="1" applyAlignment="1">
      <alignment horizontal="center" vertical="center"/>
    </xf>
    <xf numFmtId="2" fontId="35" fillId="24" borderId="17" xfId="0" applyNumberFormat="1" applyFont="1" applyFill="1" applyBorder="1" applyAlignment="1">
      <alignment horizontal="center" vertical="center"/>
    </xf>
    <xf numFmtId="2" fontId="35" fillId="24" borderId="18" xfId="0" applyNumberFormat="1" applyFont="1" applyFill="1" applyBorder="1" applyAlignment="1">
      <alignment horizontal="center" vertical="center"/>
    </xf>
    <xf numFmtId="2" fontId="35" fillId="24" borderId="19" xfId="0" applyNumberFormat="1" applyFont="1" applyFill="1" applyBorder="1" applyAlignment="1">
      <alignment horizontal="center" vertical="center"/>
    </xf>
    <xf numFmtId="0" fontId="34" fillId="24" borderId="18" xfId="0" applyFont="1" applyFill="1" applyBorder="1" applyAlignment="1">
      <alignment horizontal="center" vertical="center"/>
    </xf>
    <xf numFmtId="0" fontId="34" fillId="24" borderId="19" xfId="0" applyFont="1" applyFill="1" applyBorder="1" applyAlignment="1">
      <alignment horizontal="center" vertical="center"/>
    </xf>
    <xf numFmtId="0" fontId="34" fillId="28" borderId="18" xfId="0" applyFont="1" applyFill="1" applyBorder="1" applyAlignment="1">
      <alignment horizontal="center" vertical="center"/>
    </xf>
    <xf numFmtId="0" fontId="34" fillId="28" borderId="19" xfId="0" applyFont="1" applyFill="1" applyBorder="1" applyAlignment="1">
      <alignment horizontal="center" vertical="center"/>
    </xf>
    <xf numFmtId="0" fontId="29" fillId="0" borderId="10" xfId="0" quotePrefix="1" applyFont="1" applyFill="1" applyBorder="1" applyAlignment="1">
      <alignment horizontal="center" vertical="center" wrapText="1"/>
    </xf>
    <xf numFmtId="0" fontId="29" fillId="0" borderId="65" xfId="0" quotePrefix="1" applyFont="1" applyFill="1" applyBorder="1" applyAlignment="1">
      <alignment horizontal="center" vertical="center" wrapText="1"/>
    </xf>
    <xf numFmtId="0" fontId="29" fillId="0" borderId="12" xfId="0" quotePrefix="1" applyFont="1" applyFill="1" applyBorder="1" applyAlignment="1">
      <alignment horizontal="center" vertical="center" wrapText="1"/>
    </xf>
    <xf numFmtId="0" fontId="29" fillId="0" borderId="66" xfId="0" quotePrefix="1" applyFont="1" applyFill="1" applyBorder="1" applyAlignment="1">
      <alignment horizontal="center" vertical="center" wrapText="1"/>
    </xf>
    <xf numFmtId="1" fontId="35" fillId="24" borderId="17" xfId="0" applyNumberFormat="1" applyFont="1" applyFill="1" applyBorder="1" applyAlignment="1">
      <alignment horizontal="center" vertical="center"/>
    </xf>
    <xf numFmtId="1" fontId="35" fillId="24" borderId="18" xfId="0" applyNumberFormat="1" applyFont="1" applyFill="1" applyBorder="1" applyAlignment="1">
      <alignment horizontal="center" vertical="center"/>
    </xf>
    <xf numFmtId="1" fontId="35" fillId="24" borderId="19" xfId="0" applyNumberFormat="1" applyFont="1" applyFill="1" applyBorder="1" applyAlignment="1">
      <alignment horizontal="center" vertical="center"/>
    </xf>
    <xf numFmtId="0" fontId="29" fillId="0" borderId="60" xfId="0" applyFont="1" applyBorder="1" applyAlignment="1">
      <alignment horizontal="center" vertical="center" wrapText="1"/>
    </xf>
    <xf numFmtId="0" fontId="29" fillId="0" borderId="62" xfId="0" applyFont="1" applyBorder="1" applyAlignment="1">
      <alignment horizontal="center" vertical="center" wrapText="1"/>
    </xf>
    <xf numFmtId="0" fontId="19" fillId="0" borderId="67" xfId="0" applyFont="1" applyFill="1" applyBorder="1" applyAlignment="1">
      <alignment horizontal="center" vertical="center" wrapText="1"/>
    </xf>
    <xf numFmtId="0" fontId="19" fillId="0" borderId="68" xfId="0" applyFont="1" applyFill="1" applyBorder="1" applyAlignment="1">
      <alignment horizontal="center" vertical="center" wrapText="1"/>
    </xf>
    <xf numFmtId="0" fontId="19" fillId="0" borderId="69" xfId="0" applyFont="1" applyFill="1" applyBorder="1" applyAlignment="1">
      <alignment horizontal="center" vertical="center" wrapText="1"/>
    </xf>
    <xf numFmtId="0" fontId="29" fillId="0" borderId="17" xfId="0" applyFont="1" applyBorder="1" applyAlignment="1">
      <alignment horizontal="center"/>
    </xf>
    <xf numFmtId="0" fontId="29" fillId="0" borderId="18" xfId="0" applyFont="1" applyBorder="1" applyAlignment="1">
      <alignment horizontal="center"/>
    </xf>
    <xf numFmtId="0" fontId="29" fillId="0" borderId="19" xfId="0" applyFont="1" applyBorder="1" applyAlignment="1">
      <alignment horizontal="center"/>
    </xf>
    <xf numFmtId="10" fontId="28" fillId="0" borderId="53" xfId="0" quotePrefix="1" applyNumberFormat="1" applyFont="1" applyFill="1" applyBorder="1" applyAlignment="1">
      <alignment horizontal="center" vertical="center" wrapText="1"/>
    </xf>
    <xf numFmtId="10" fontId="28" fillId="0" borderId="35" xfId="0" quotePrefix="1" applyNumberFormat="1" applyFont="1" applyFill="1" applyBorder="1" applyAlignment="1">
      <alignment horizontal="center" vertical="center" wrapText="1"/>
    </xf>
    <xf numFmtId="0" fontId="28" fillId="0" borderId="11" xfId="0" applyFont="1" applyFill="1" applyBorder="1" applyAlignment="1">
      <alignment horizontal="center" vertical="center" wrapText="1"/>
    </xf>
    <xf numFmtId="0" fontId="28" fillId="0" borderId="71" xfId="0" quotePrefix="1" applyFont="1" applyFill="1" applyBorder="1" applyAlignment="1">
      <alignment horizontal="center" vertical="center" wrapText="1"/>
    </xf>
    <xf numFmtId="0" fontId="28" fillId="0" borderId="12" xfId="0" applyNumberFormat="1" applyFont="1" applyFill="1" applyBorder="1" applyAlignment="1">
      <alignment horizontal="center" vertical="center" wrapText="1"/>
    </xf>
    <xf numFmtId="0" fontId="28" fillId="0" borderId="66" xfId="0" quotePrefix="1" applyNumberFormat="1" applyFont="1" applyFill="1" applyBorder="1" applyAlignment="1">
      <alignment horizontal="center" vertical="center" wrapText="1"/>
    </xf>
    <xf numFmtId="0" fontId="29" fillId="0" borderId="52" xfId="0" quotePrefix="1" applyFont="1" applyFill="1" applyBorder="1" applyAlignment="1">
      <alignment horizontal="center" vertical="center" wrapText="1"/>
    </xf>
    <xf numFmtId="0" fontId="29" fillId="0" borderId="34" xfId="0" quotePrefix="1" applyFont="1" applyFill="1" applyBorder="1" applyAlignment="1">
      <alignment horizontal="center" vertical="center" wrapText="1"/>
    </xf>
    <xf numFmtId="166" fontId="39" fillId="0" borderId="0" xfId="0" quotePrefix="1" applyNumberFormat="1" applyFont="1" applyBorder="1" applyAlignment="1">
      <alignment horizontal="center" vertical="center"/>
    </xf>
    <xf numFmtId="0" fontId="25" fillId="0" borderId="0" xfId="0" applyFont="1" applyAlignment="1">
      <alignment horizontal="center"/>
    </xf>
    <xf numFmtId="167" fontId="38" fillId="26" borderId="64" xfId="0" quotePrefix="1" applyNumberFormat="1" applyFont="1" applyFill="1" applyBorder="1" applyAlignment="1">
      <alignment horizontal="center" vertical="center"/>
    </xf>
    <xf numFmtId="167" fontId="38" fillId="26" borderId="58" xfId="0" quotePrefix="1" applyNumberFormat="1" applyFont="1" applyFill="1" applyBorder="1" applyAlignment="1">
      <alignment horizontal="center" vertical="center"/>
    </xf>
    <xf numFmtId="0" fontId="26" fillId="26" borderId="63" xfId="0" applyFont="1" applyFill="1" applyBorder="1" applyAlignment="1">
      <alignment horizontal="center"/>
    </xf>
    <xf numFmtId="0" fontId="26" fillId="26" borderId="56" xfId="0" applyFont="1" applyFill="1" applyBorder="1" applyAlignment="1">
      <alignment horizontal="center"/>
    </xf>
    <xf numFmtId="0" fontId="29" fillId="0" borderId="54" xfId="0" quotePrefix="1" applyFont="1" applyFill="1" applyBorder="1" applyAlignment="1">
      <alignment horizontal="center" vertical="center" wrapText="1"/>
    </xf>
    <xf numFmtId="0" fontId="29" fillId="0" borderId="36" xfId="0" quotePrefix="1" applyFont="1" applyFill="1" applyBorder="1" applyAlignment="1">
      <alignment horizontal="center" vertical="center" wrapText="1"/>
    </xf>
    <xf numFmtId="165" fontId="29" fillId="27" borderId="18" xfId="0" applyNumberFormat="1" applyFont="1" applyFill="1" applyBorder="1" applyAlignment="1">
      <alignment horizontal="center" vertical="center"/>
    </xf>
    <xf numFmtId="0" fontId="19" fillId="0" borderId="70" xfId="0" applyFont="1" applyFill="1" applyBorder="1" applyAlignment="1">
      <alignment horizontal="center" vertical="center" wrapText="1"/>
    </xf>
    <xf numFmtId="164" fontId="38" fillId="0" borderId="0" xfId="0" quotePrefix="1" applyNumberFormat="1" applyFont="1" applyBorder="1" applyAlignment="1">
      <alignment horizontal="center" vertical="center"/>
    </xf>
    <xf numFmtId="0" fontId="28" fillId="0" borderId="11" xfId="0" applyNumberFormat="1" applyFont="1" applyFill="1" applyBorder="1" applyAlignment="1">
      <alignment horizontal="center" vertical="center" wrapText="1"/>
    </xf>
    <xf numFmtId="0" fontId="28" fillId="0" borderId="71" xfId="0" quotePrefix="1" applyNumberFormat="1" applyFont="1" applyFill="1" applyBorder="1" applyAlignment="1">
      <alignment horizontal="center" vertical="center" wrapText="1"/>
    </xf>
  </cellXfs>
  <cellStyles count="4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371475</xdr:colOff>
      <xdr:row>0</xdr:row>
      <xdr:rowOff>10584</xdr:rowOff>
    </xdr:from>
    <xdr:to>
      <xdr:col>4</xdr:col>
      <xdr:colOff>552450</xdr:colOff>
      <xdr:row>3</xdr:row>
      <xdr:rowOff>215900</xdr:rowOff>
    </xdr:to>
    <xdr:sp macro="" textlink="">
      <xdr:nvSpPr>
        <xdr:cNvPr id="5" name="Text Box 1"/>
        <xdr:cNvSpPr txBox="1">
          <a:spLocks noChangeArrowheads="1"/>
        </xdr:cNvSpPr>
      </xdr:nvSpPr>
      <xdr:spPr bwMode="auto">
        <a:xfrm>
          <a:off x="828675" y="10584"/>
          <a:ext cx="6175375" cy="8911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1">
            <a:defRPr sz="1000"/>
          </a:pPr>
          <a:r>
            <a:rPr lang="en-US" sz="1800" b="1" i="0" strike="noStrike">
              <a:solidFill>
                <a:srgbClr val="000000"/>
              </a:solidFill>
              <a:latin typeface="+mn-lt"/>
            </a:rPr>
            <a:t>TALLEBUDGERA</a:t>
          </a:r>
          <a:r>
            <a:rPr lang="en-US" sz="1800" b="1" i="0" strike="noStrike" baseline="0">
              <a:solidFill>
                <a:srgbClr val="000000"/>
              </a:solidFill>
              <a:latin typeface="+mn-lt"/>
            </a:rPr>
            <a:t> PONY CLUB</a:t>
          </a:r>
          <a:r>
            <a:rPr lang="en-US" sz="1800" b="1" i="0" strike="noStrike">
              <a:solidFill>
                <a:srgbClr val="000000"/>
              </a:solidFill>
              <a:latin typeface="+mn-lt"/>
            </a:rPr>
            <a:t> </a:t>
          </a:r>
        </a:p>
        <a:p>
          <a:pPr algn="ctr" rtl="1">
            <a:defRPr sz="1000"/>
          </a:pPr>
          <a:r>
            <a:rPr lang="en-US" sz="1800" b="1" i="0" strike="noStrike">
              <a:solidFill>
                <a:srgbClr val="000000"/>
              </a:solidFill>
              <a:latin typeface="+mn-lt"/>
            </a:rPr>
            <a:t>OFFICIAL &amp; UNOFFICIAL SHOWJUMPING</a:t>
          </a:r>
        </a:p>
        <a:p>
          <a:pPr algn="ctr" rtl="1">
            <a:defRPr sz="1000"/>
          </a:pPr>
          <a:endParaRPr lang="en-US" sz="1800" b="1" i="0" strike="noStrike">
            <a:solidFill>
              <a:srgbClr val="000000"/>
            </a:solidFill>
            <a:latin typeface="+mn-lt"/>
          </a:endParaRPr>
        </a:p>
      </xdr:txBody>
    </xdr:sp>
    <xdr:clientData/>
  </xdr:twoCellAnchor>
  <xdr:twoCellAnchor editAs="oneCell">
    <xdr:from>
      <xdr:col>1</xdr:col>
      <xdr:colOff>38100</xdr:colOff>
      <xdr:row>0</xdr:row>
      <xdr:rowOff>0</xdr:rowOff>
    </xdr:from>
    <xdr:to>
      <xdr:col>1</xdr:col>
      <xdr:colOff>942975</xdr:colOff>
      <xdr:row>3</xdr:row>
      <xdr:rowOff>190500</xdr:rowOff>
    </xdr:to>
    <xdr:pic>
      <xdr:nvPicPr>
        <xdr:cNvPr id="2050" name="Picture 1" descr="TPC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38150" y="0"/>
          <a:ext cx="904875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495300</xdr:colOff>
      <xdr:row>0</xdr:row>
      <xdr:rowOff>15874</xdr:rowOff>
    </xdr:from>
    <xdr:to>
      <xdr:col>5</xdr:col>
      <xdr:colOff>2146300</xdr:colOff>
      <xdr:row>3</xdr:row>
      <xdr:rowOff>355600</xdr:rowOff>
    </xdr:to>
    <xdr:sp macro="" textlink="">
      <xdr:nvSpPr>
        <xdr:cNvPr id="5" name="Text Box 1"/>
        <xdr:cNvSpPr txBox="1">
          <a:spLocks noChangeArrowheads="1"/>
        </xdr:cNvSpPr>
      </xdr:nvSpPr>
      <xdr:spPr bwMode="auto">
        <a:xfrm>
          <a:off x="2362200" y="15874"/>
          <a:ext cx="3771900" cy="923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54864" tIns="41148" rIns="54864" bIns="0" anchor="t" upright="1"/>
        <a:lstStyle/>
        <a:p>
          <a:pPr algn="ctr" rtl="1">
            <a:defRPr sz="1000"/>
          </a:pPr>
          <a:r>
            <a:rPr lang="en-US" sz="2000" b="1" i="0" strike="noStrike">
              <a:solidFill>
                <a:srgbClr val="000000"/>
              </a:solidFill>
              <a:latin typeface="+mn-lt"/>
              <a:cs typeface="Arial Narrow"/>
            </a:rPr>
            <a:t>TALLEBUDGERA PONY CLUB</a:t>
          </a:r>
        </a:p>
        <a:p>
          <a:pPr algn="ctr" rtl="1">
            <a:defRPr sz="1000"/>
          </a:pPr>
          <a:r>
            <a:rPr lang="en-US" sz="2000" b="1" i="0" strike="noStrike">
              <a:solidFill>
                <a:srgbClr val="000000"/>
              </a:solidFill>
              <a:latin typeface="+mn-lt"/>
              <a:cs typeface="Arial Narrow"/>
            </a:rPr>
            <a:t>JUMPING EQUITATION</a:t>
          </a:r>
        </a:p>
      </xdr:txBody>
    </xdr:sp>
    <xdr:clientData/>
  </xdr:twoCellAnchor>
  <xdr:twoCellAnchor editAs="oneCell">
    <xdr:from>
      <xdr:col>3</xdr:col>
      <xdr:colOff>323850</xdr:colOff>
      <xdr:row>0</xdr:row>
      <xdr:rowOff>38100</xdr:rowOff>
    </xdr:from>
    <xdr:to>
      <xdr:col>4</xdr:col>
      <xdr:colOff>619125</xdr:colOff>
      <xdr:row>3</xdr:row>
      <xdr:rowOff>352425</xdr:rowOff>
    </xdr:to>
    <xdr:pic>
      <xdr:nvPicPr>
        <xdr:cNvPr id="1026" name="Picture 3" descr="TPC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90650" y="38100"/>
          <a:ext cx="84772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Jacob\Desktop\Draw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raw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 enableFormatConditionsCalculation="0"/>
  <dimension ref="A1:AE196"/>
  <sheetViews>
    <sheetView showGridLines="0" zoomScaleSheetLayoutView="80" workbookViewId="0">
      <pane xSplit="5" ySplit="5" topLeftCell="F6" activePane="bottomRight" state="frozen"/>
      <selection pane="topRight" activeCell="F1" sqref="F1"/>
      <selection pane="bottomLeft" activeCell="A5" sqref="A5"/>
      <selection pane="bottomRight" activeCell="C12" sqref="C12"/>
    </sheetView>
  </sheetViews>
  <sheetFormatPr defaultColWidth="8.85546875" defaultRowHeight="15" customHeight="1" outlineLevelRow="1"/>
  <cols>
    <col min="1" max="1" width="6" style="1" customWidth="1"/>
    <col min="2" max="2" width="26.140625" style="1" customWidth="1"/>
    <col min="3" max="3" width="30" style="1" customWidth="1"/>
    <col min="4" max="4" width="20.28515625" style="1" customWidth="1"/>
    <col min="5" max="5" width="11.42578125" style="1" customWidth="1"/>
    <col min="6" max="6" width="7.28515625" style="1" customWidth="1"/>
    <col min="7" max="7" width="8" style="2" customWidth="1"/>
    <col min="8" max="9" width="7.28515625" style="3" customWidth="1"/>
    <col min="10" max="10" width="8.28515625" style="2" customWidth="1"/>
    <col min="11" max="12" width="7.28515625" style="1" customWidth="1"/>
    <col min="13" max="13" width="8.85546875" style="2" customWidth="1"/>
    <col min="14" max="14" width="7.28515625" style="1" customWidth="1"/>
    <col min="15" max="15" width="1.28515625" style="1" customWidth="1"/>
    <col min="16" max="16" width="10" style="1" customWidth="1"/>
    <col min="17" max="17" width="8.42578125" style="1" customWidth="1"/>
    <col min="18" max="18" width="9.7109375" style="1" customWidth="1"/>
    <col min="19" max="19" width="22" style="4" bestFit="1" customWidth="1"/>
    <col min="20" max="20" width="7.7109375" style="4" bestFit="1" customWidth="1"/>
    <col min="21" max="21" width="13" style="4" bestFit="1" customWidth="1"/>
    <col min="22" max="31" width="8.85546875" style="4"/>
    <col min="32" max="16384" width="8.85546875" style="1"/>
  </cols>
  <sheetData>
    <row r="1" spans="1:31" ht="15" customHeight="1" thickBot="1"/>
    <row r="2" spans="1:31" ht="15" customHeight="1">
      <c r="C2" s="5"/>
      <c r="D2" s="5"/>
      <c r="G2" s="6"/>
      <c r="H2" s="7"/>
      <c r="I2" s="7"/>
      <c r="J2" s="6"/>
      <c r="K2" s="8"/>
      <c r="L2" s="8"/>
      <c r="M2" s="6"/>
      <c r="N2" s="8"/>
      <c r="P2" s="211" t="s">
        <v>61</v>
      </c>
      <c r="Q2" s="212"/>
      <c r="S2" s="9" t="s">
        <v>67</v>
      </c>
      <c r="T2" s="10"/>
    </row>
    <row r="3" spans="1:31" ht="24" customHeight="1" thickBot="1">
      <c r="G3" s="11"/>
      <c r="H3" s="12"/>
      <c r="I3" s="12"/>
      <c r="J3" s="11"/>
      <c r="K3" s="4"/>
      <c r="L3" s="4"/>
      <c r="M3" s="11"/>
      <c r="N3" s="4"/>
      <c r="P3" s="213">
        <f ca="1">NOW()</f>
        <v>41727.383723495368</v>
      </c>
      <c r="Q3" s="214"/>
      <c r="S3" s="13" t="s">
        <v>68</v>
      </c>
      <c r="T3" s="10"/>
    </row>
    <row r="4" spans="1:31" ht="18" customHeight="1" thickBot="1">
      <c r="A4" s="14"/>
      <c r="F4" s="208" t="s">
        <v>50</v>
      </c>
      <c r="G4" s="209"/>
      <c r="H4" s="210"/>
      <c r="I4" s="231" t="s">
        <v>51</v>
      </c>
      <c r="J4" s="232"/>
      <c r="K4" s="233"/>
      <c r="L4" s="231" t="s">
        <v>52</v>
      </c>
      <c r="M4" s="232"/>
      <c r="N4" s="233"/>
      <c r="P4" s="222" t="s">
        <v>14</v>
      </c>
      <c r="Q4" s="224" t="s">
        <v>9</v>
      </c>
      <c r="R4" s="229" t="s">
        <v>60</v>
      </c>
      <c r="S4" s="13" t="s">
        <v>69</v>
      </c>
      <c r="T4" s="10"/>
    </row>
    <row r="5" spans="1:31" ht="30" customHeight="1" thickBot="1">
      <c r="A5" s="15" t="s">
        <v>40</v>
      </c>
      <c r="B5" s="16" t="s">
        <v>1</v>
      </c>
      <c r="C5" s="16" t="s">
        <v>2</v>
      </c>
      <c r="D5" s="16" t="s">
        <v>3</v>
      </c>
      <c r="E5" s="17" t="s">
        <v>71</v>
      </c>
      <c r="F5" s="18" t="s">
        <v>32</v>
      </c>
      <c r="G5" s="19" t="s">
        <v>5</v>
      </c>
      <c r="H5" s="20" t="s">
        <v>6</v>
      </c>
      <c r="I5" s="21" t="s">
        <v>32</v>
      </c>
      <c r="J5" s="19" t="s">
        <v>5</v>
      </c>
      <c r="K5" s="22" t="s">
        <v>6</v>
      </c>
      <c r="L5" s="23" t="s">
        <v>32</v>
      </c>
      <c r="M5" s="19" t="s">
        <v>5</v>
      </c>
      <c r="N5" s="22" t="s">
        <v>6</v>
      </c>
      <c r="P5" s="223"/>
      <c r="Q5" s="225"/>
      <c r="R5" s="230"/>
      <c r="S5" s="24" t="s">
        <v>70</v>
      </c>
      <c r="T5" s="10"/>
    </row>
    <row r="6" spans="1:31" ht="21.95" customHeight="1" thickBot="1">
      <c r="A6" s="25"/>
      <c r="B6" s="26" t="s">
        <v>27</v>
      </c>
      <c r="C6" s="26" t="s">
        <v>16</v>
      </c>
      <c r="D6" s="27"/>
      <c r="E6" s="28"/>
      <c r="F6" s="29"/>
      <c r="G6" s="30"/>
      <c r="H6" s="31"/>
      <c r="I6" s="29"/>
      <c r="J6" s="30"/>
      <c r="K6" s="31"/>
      <c r="L6" s="29"/>
      <c r="M6" s="30"/>
      <c r="N6" s="32"/>
      <c r="O6" s="33"/>
      <c r="P6" s="206" t="s">
        <v>0</v>
      </c>
      <c r="Q6" s="207"/>
      <c r="R6" s="34"/>
    </row>
    <row r="7" spans="1:31" s="47" customFormat="1" ht="17.25" customHeight="1" outlineLevel="1">
      <c r="A7" s="35"/>
      <c r="B7" s="36"/>
      <c r="C7" s="36"/>
      <c r="D7" s="37"/>
      <c r="E7" s="38"/>
      <c r="F7" s="39"/>
      <c r="G7" s="40"/>
      <c r="H7" s="41">
        <f>IF(G7=0,,IF(G7&gt;10,,11-(G7)))</f>
        <v>0</v>
      </c>
      <c r="I7" s="39"/>
      <c r="J7" s="40"/>
      <c r="K7" s="41">
        <f>IF(J7=0,,IF(J7&gt;10,,11-(J7)))</f>
        <v>0</v>
      </c>
      <c r="L7" s="39"/>
      <c r="M7" s="40"/>
      <c r="N7" s="41">
        <f>IF(M7=0,,IF(M7&gt;10,,11-(M7)))</f>
        <v>0</v>
      </c>
      <c r="O7" s="42"/>
      <c r="P7" s="43">
        <f>N7+K7+H7</f>
        <v>0</v>
      </c>
      <c r="Q7" s="44"/>
      <c r="R7" s="45" t="str">
        <f>IF(Q7=0,"-",IF(Q7&lt;=10,IF(SUM(F7+I7+L7)=0,"-","Q"&amp;COUNT(F7,I7,L7)),"-"))</f>
        <v>-</v>
      </c>
      <c r="S7" s="46"/>
      <c r="T7" s="46"/>
      <c r="U7" s="46"/>
      <c r="V7" s="46"/>
      <c r="W7" s="46"/>
      <c r="X7" s="46"/>
      <c r="Y7" s="46"/>
      <c r="Z7" s="46"/>
      <c r="AA7" s="46"/>
      <c r="AB7" s="46"/>
      <c r="AC7" s="46"/>
      <c r="AD7" s="46"/>
      <c r="AE7" s="46"/>
    </row>
    <row r="8" spans="1:31" s="47" customFormat="1" ht="17.25" customHeight="1" outlineLevel="1">
      <c r="A8" s="48"/>
      <c r="B8" s="49"/>
      <c r="C8" s="49"/>
      <c r="D8" s="50"/>
      <c r="E8" s="51"/>
      <c r="F8" s="39"/>
      <c r="G8" s="52"/>
      <c r="H8" s="41">
        <f>IF(G8=0,,IF(G8&gt;10,,11-(G8)))</f>
        <v>0</v>
      </c>
      <c r="I8" s="39"/>
      <c r="J8" s="52"/>
      <c r="K8" s="41">
        <f>IF(J8=0,,IF(J8&gt;10,,11-(J8)))</f>
        <v>0</v>
      </c>
      <c r="L8" s="39"/>
      <c r="M8" s="52"/>
      <c r="N8" s="41">
        <f>IF(M8=0,,IF(M8&gt;10,,11-(M8)))</f>
        <v>0</v>
      </c>
      <c r="O8" s="42"/>
      <c r="P8" s="53">
        <f>N8+K8+H8</f>
        <v>0</v>
      </c>
      <c r="Q8" s="54"/>
      <c r="R8" s="45" t="str">
        <f t="shared" ref="R8:R71" si="0">IF(Q8=0,"-",IF(Q8&lt;=10,IF(SUM(F8+I8+L8)=0,"-","Q"&amp;COUNT(F8,I8,L8)),"-"))</f>
        <v>-</v>
      </c>
      <c r="S8" s="46"/>
      <c r="T8" s="46"/>
      <c r="U8" s="46"/>
      <c r="V8" s="46"/>
      <c r="W8" s="46"/>
      <c r="X8" s="46"/>
      <c r="Y8" s="46"/>
      <c r="Z8" s="46"/>
      <c r="AA8" s="46"/>
      <c r="AB8" s="46"/>
      <c r="AC8" s="46"/>
      <c r="AD8" s="46"/>
      <c r="AE8" s="46"/>
    </row>
    <row r="9" spans="1:31" s="47" customFormat="1" ht="17.25" customHeight="1" outlineLevel="1">
      <c r="A9" s="48"/>
      <c r="B9" s="49"/>
      <c r="C9" s="49"/>
      <c r="D9" s="50"/>
      <c r="E9" s="51"/>
      <c r="F9" s="39"/>
      <c r="G9" s="52"/>
      <c r="H9" s="41">
        <f>IF(G9=0,,IF(G9&gt;10,,11-(G9)))</f>
        <v>0</v>
      </c>
      <c r="I9" s="39"/>
      <c r="J9" s="52"/>
      <c r="K9" s="41">
        <f>IF(J9=0,,IF(J9&gt;10,,11-(J9)))</f>
        <v>0</v>
      </c>
      <c r="L9" s="39"/>
      <c r="M9" s="52"/>
      <c r="N9" s="41">
        <f>IF(M9=0,,IF(M9&gt;10,,11-(M9)))</f>
        <v>0</v>
      </c>
      <c r="O9" s="42"/>
      <c r="P9" s="53">
        <f>N9+K9+H9</f>
        <v>0</v>
      </c>
      <c r="Q9" s="54"/>
      <c r="R9" s="45" t="str">
        <f t="shared" si="0"/>
        <v>-</v>
      </c>
      <c r="S9" s="46"/>
      <c r="T9" s="46"/>
      <c r="U9" s="46"/>
      <c r="V9" s="46"/>
      <c r="W9" s="46"/>
      <c r="X9" s="46"/>
      <c r="Y9" s="46"/>
      <c r="Z9" s="46"/>
      <c r="AA9" s="46"/>
      <c r="AB9" s="46"/>
      <c r="AC9" s="46"/>
      <c r="AD9" s="46"/>
      <c r="AE9" s="46"/>
    </row>
    <row r="10" spans="1:31" s="47" customFormat="1" ht="17.25" customHeight="1" outlineLevel="1" thickBot="1">
      <c r="A10" s="55"/>
      <c r="B10" s="56"/>
      <c r="C10" s="56"/>
      <c r="D10" s="57"/>
      <c r="E10" s="58"/>
      <c r="F10" s="39"/>
      <c r="G10" s="59"/>
      <c r="H10" s="41">
        <f>IF(G10=0,,IF(G10&gt;10,,11-(G10)))</f>
        <v>0</v>
      </c>
      <c r="I10" s="39"/>
      <c r="J10" s="59"/>
      <c r="K10" s="41">
        <f>IF(J10=0,,IF(J10&gt;10,,11-(J10)))</f>
        <v>0</v>
      </c>
      <c r="L10" s="39"/>
      <c r="M10" s="59"/>
      <c r="N10" s="41">
        <f>IF(M10=0,,IF(M10&gt;10,,11-(M10)))</f>
        <v>0</v>
      </c>
      <c r="O10" s="42"/>
      <c r="P10" s="53">
        <f>N10+K10+H10</f>
        <v>0</v>
      </c>
      <c r="Q10" s="54"/>
      <c r="R10" s="45" t="str">
        <f t="shared" si="0"/>
        <v>-</v>
      </c>
      <c r="S10" s="46"/>
      <c r="T10" s="46"/>
      <c r="U10" s="46"/>
      <c r="V10" s="46"/>
      <c r="W10" s="46"/>
      <c r="X10" s="46"/>
      <c r="Y10" s="46"/>
      <c r="Z10" s="46"/>
      <c r="AA10" s="46"/>
      <c r="AB10" s="46"/>
      <c r="AC10" s="46"/>
      <c r="AD10" s="46"/>
      <c r="AE10" s="46"/>
    </row>
    <row r="11" spans="1:31" s="33" customFormat="1" ht="21.95" customHeight="1" thickBot="1">
      <c r="A11" s="25"/>
      <c r="B11" s="26" t="s">
        <v>28</v>
      </c>
      <c r="C11" s="26" t="s">
        <v>17</v>
      </c>
      <c r="D11" s="60"/>
      <c r="E11" s="60"/>
      <c r="F11" s="61"/>
      <c r="G11" s="62"/>
      <c r="H11" s="63"/>
      <c r="I11" s="61"/>
      <c r="J11" s="30"/>
      <c r="K11" s="31"/>
      <c r="L11" s="61"/>
      <c r="M11" s="30"/>
      <c r="N11" s="32"/>
      <c r="O11" s="64"/>
      <c r="P11" s="206" t="s">
        <v>0</v>
      </c>
      <c r="Q11" s="207"/>
      <c r="R11" s="34"/>
      <c r="S11" s="65"/>
      <c r="T11" s="65"/>
      <c r="U11" s="65"/>
      <c r="V11" s="65"/>
      <c r="W11" s="65"/>
      <c r="X11" s="65"/>
      <c r="Y11" s="65"/>
      <c r="Z11" s="65"/>
      <c r="AA11" s="65"/>
      <c r="AB11" s="65"/>
      <c r="AC11" s="65"/>
      <c r="AD11" s="65"/>
      <c r="AE11" s="65"/>
    </row>
    <row r="12" spans="1:31" s="47" customFormat="1" ht="17.25" customHeight="1" outlineLevel="1">
      <c r="A12" s="35"/>
      <c r="B12" s="36"/>
      <c r="C12" s="36"/>
      <c r="D12" s="37"/>
      <c r="E12" s="38"/>
      <c r="F12" s="39"/>
      <c r="G12" s="40"/>
      <c r="H12" s="41">
        <f>IF(G12=0,,IF(G12&gt;10,,11-(G12)))</f>
        <v>0</v>
      </c>
      <c r="I12" s="39"/>
      <c r="J12" s="40"/>
      <c r="K12" s="41">
        <f>IF(J12=0,,IF(J12&gt;10,,11-(J12)))</f>
        <v>0</v>
      </c>
      <c r="L12" s="39"/>
      <c r="M12" s="40"/>
      <c r="N12" s="41">
        <f>IF(M12=0,,IF(M12&gt;10,,11-(M12)))</f>
        <v>0</v>
      </c>
      <c r="O12" s="42"/>
      <c r="P12" s="53">
        <f>N12+K12+H12</f>
        <v>0</v>
      </c>
      <c r="Q12" s="54"/>
      <c r="R12" s="45" t="str">
        <f t="shared" si="0"/>
        <v>-</v>
      </c>
      <c r="S12" s="46"/>
      <c r="T12" s="46"/>
      <c r="U12" s="46"/>
      <c r="V12" s="46"/>
      <c r="W12" s="46"/>
      <c r="X12" s="46"/>
      <c r="Y12" s="46"/>
      <c r="Z12" s="46"/>
      <c r="AA12" s="46"/>
      <c r="AB12" s="46"/>
      <c r="AC12" s="46"/>
      <c r="AD12" s="46"/>
      <c r="AE12" s="46"/>
    </row>
    <row r="13" spans="1:31" s="47" customFormat="1" ht="17.100000000000001" customHeight="1" outlineLevel="1">
      <c r="A13" s="48"/>
      <c r="B13" s="49"/>
      <c r="C13" s="49"/>
      <c r="D13" s="50"/>
      <c r="E13" s="51"/>
      <c r="F13" s="39"/>
      <c r="G13" s="40"/>
      <c r="H13" s="41">
        <f t="shared" ref="H13:H79" si="1">IF(G13=0,,IF(G13&gt;10,,11-(G13)))</f>
        <v>0</v>
      </c>
      <c r="I13" s="39"/>
      <c r="J13" s="40"/>
      <c r="K13" s="41">
        <f t="shared" ref="K13:K79" si="2">IF(J13=0,,IF(J13&gt;10,,11-(J13)))</f>
        <v>0</v>
      </c>
      <c r="L13" s="39"/>
      <c r="M13" s="40"/>
      <c r="N13" s="41">
        <f t="shared" ref="N13:N79" si="3">IF(M13=0,,IF(M13&gt;10,,11-(M13)))</f>
        <v>0</v>
      </c>
      <c r="O13" s="42"/>
      <c r="P13" s="53">
        <f t="shared" ref="P13:P25" si="4">N13+K13+H13</f>
        <v>0</v>
      </c>
      <c r="Q13" s="54"/>
      <c r="R13" s="45" t="str">
        <f t="shared" si="0"/>
        <v>-</v>
      </c>
      <c r="S13" s="46"/>
      <c r="T13" s="46"/>
      <c r="U13" s="46"/>
      <c r="V13" s="46"/>
      <c r="W13" s="46"/>
      <c r="X13" s="46"/>
      <c r="Y13" s="46"/>
      <c r="Z13" s="46"/>
      <c r="AA13" s="46"/>
      <c r="AB13" s="46"/>
      <c r="AC13" s="46"/>
      <c r="AD13" s="46"/>
      <c r="AE13" s="46"/>
    </row>
    <row r="14" spans="1:31" s="47" customFormat="1" ht="17.25" customHeight="1" outlineLevel="1">
      <c r="A14" s="48"/>
      <c r="B14" s="49"/>
      <c r="C14" s="49"/>
      <c r="D14" s="50"/>
      <c r="E14" s="51"/>
      <c r="F14" s="39"/>
      <c r="G14" s="40"/>
      <c r="H14" s="41">
        <f t="shared" si="1"/>
        <v>0</v>
      </c>
      <c r="I14" s="39"/>
      <c r="J14" s="40"/>
      <c r="K14" s="41">
        <f t="shared" si="2"/>
        <v>0</v>
      </c>
      <c r="L14" s="39"/>
      <c r="M14" s="40"/>
      <c r="N14" s="41">
        <f t="shared" si="3"/>
        <v>0</v>
      </c>
      <c r="O14" s="42"/>
      <c r="P14" s="53">
        <f t="shared" si="4"/>
        <v>0</v>
      </c>
      <c r="Q14" s="54"/>
      <c r="R14" s="45" t="str">
        <f t="shared" si="0"/>
        <v>-</v>
      </c>
      <c r="S14" s="46"/>
      <c r="T14" s="46"/>
      <c r="U14" s="46"/>
      <c r="V14" s="46"/>
      <c r="W14" s="46"/>
      <c r="X14" s="46"/>
      <c r="Y14" s="46"/>
      <c r="Z14" s="46"/>
      <c r="AA14" s="46"/>
      <c r="AB14" s="46"/>
      <c r="AC14" s="46"/>
      <c r="AD14" s="46"/>
      <c r="AE14" s="46"/>
    </row>
    <row r="15" spans="1:31" s="47" customFormat="1" ht="17.25" customHeight="1" outlineLevel="1">
      <c r="A15" s="48"/>
      <c r="B15" s="49"/>
      <c r="C15" s="49"/>
      <c r="D15" s="50"/>
      <c r="E15" s="51"/>
      <c r="F15" s="39"/>
      <c r="G15" s="40"/>
      <c r="H15" s="41">
        <f t="shared" si="1"/>
        <v>0</v>
      </c>
      <c r="I15" s="39"/>
      <c r="J15" s="40"/>
      <c r="K15" s="41">
        <f t="shared" si="2"/>
        <v>0</v>
      </c>
      <c r="L15" s="39"/>
      <c r="M15" s="40"/>
      <c r="N15" s="41">
        <f t="shared" si="3"/>
        <v>0</v>
      </c>
      <c r="O15" s="42"/>
      <c r="P15" s="53">
        <f t="shared" si="4"/>
        <v>0</v>
      </c>
      <c r="Q15" s="54"/>
      <c r="R15" s="45" t="str">
        <f t="shared" si="0"/>
        <v>-</v>
      </c>
      <c r="S15" s="46"/>
      <c r="T15" s="46"/>
      <c r="U15" s="46"/>
      <c r="V15" s="46"/>
      <c r="W15" s="46"/>
      <c r="X15" s="46"/>
      <c r="Y15" s="46"/>
      <c r="Z15" s="46"/>
      <c r="AA15" s="46"/>
      <c r="AB15" s="46"/>
      <c r="AC15" s="46"/>
      <c r="AD15" s="46"/>
      <c r="AE15" s="46"/>
    </row>
    <row r="16" spans="1:31" s="47" customFormat="1" ht="17.25" customHeight="1" outlineLevel="1">
      <c r="A16" s="48"/>
      <c r="B16" s="49"/>
      <c r="C16" s="49"/>
      <c r="D16" s="50"/>
      <c r="E16" s="51"/>
      <c r="F16" s="39"/>
      <c r="G16" s="40"/>
      <c r="H16" s="41">
        <f t="shared" si="1"/>
        <v>0</v>
      </c>
      <c r="I16" s="39"/>
      <c r="J16" s="40"/>
      <c r="K16" s="41">
        <f t="shared" si="2"/>
        <v>0</v>
      </c>
      <c r="L16" s="39"/>
      <c r="M16" s="40"/>
      <c r="N16" s="41">
        <f t="shared" si="3"/>
        <v>0</v>
      </c>
      <c r="O16" s="42"/>
      <c r="P16" s="53">
        <f t="shared" si="4"/>
        <v>0</v>
      </c>
      <c r="Q16" s="54"/>
      <c r="R16" s="45" t="str">
        <f t="shared" si="0"/>
        <v>-</v>
      </c>
      <c r="S16" s="46"/>
      <c r="T16" s="46"/>
      <c r="U16" s="46"/>
      <c r="V16" s="46"/>
      <c r="W16" s="46"/>
      <c r="X16" s="46"/>
      <c r="Y16" s="46"/>
      <c r="Z16" s="46"/>
      <c r="AA16" s="46"/>
      <c r="AB16" s="46"/>
      <c r="AC16" s="46"/>
      <c r="AD16" s="46"/>
      <c r="AE16" s="46"/>
    </row>
    <row r="17" spans="1:31" s="47" customFormat="1" ht="17.25" customHeight="1" outlineLevel="1">
      <c r="A17" s="48"/>
      <c r="B17" s="49"/>
      <c r="C17" s="49"/>
      <c r="D17" s="50"/>
      <c r="E17" s="51"/>
      <c r="F17" s="39"/>
      <c r="G17" s="40"/>
      <c r="H17" s="41">
        <f t="shared" si="1"/>
        <v>0</v>
      </c>
      <c r="I17" s="39"/>
      <c r="J17" s="40"/>
      <c r="K17" s="41">
        <f t="shared" si="2"/>
        <v>0</v>
      </c>
      <c r="L17" s="39"/>
      <c r="M17" s="40"/>
      <c r="N17" s="41">
        <f t="shared" si="3"/>
        <v>0</v>
      </c>
      <c r="O17" s="42"/>
      <c r="P17" s="53">
        <f t="shared" si="4"/>
        <v>0</v>
      </c>
      <c r="Q17" s="54"/>
      <c r="R17" s="45" t="str">
        <f t="shared" si="0"/>
        <v>-</v>
      </c>
      <c r="S17" s="46"/>
      <c r="T17" s="46"/>
      <c r="U17" s="46"/>
      <c r="V17" s="46"/>
      <c r="W17" s="46"/>
      <c r="X17" s="46"/>
      <c r="Y17" s="46"/>
      <c r="Z17" s="46"/>
      <c r="AA17" s="46"/>
      <c r="AB17" s="46"/>
      <c r="AC17" s="46"/>
      <c r="AD17" s="46"/>
      <c r="AE17" s="46"/>
    </row>
    <row r="18" spans="1:31" s="47" customFormat="1" ht="17.25" customHeight="1" outlineLevel="1">
      <c r="A18" s="48"/>
      <c r="B18" s="49"/>
      <c r="C18" s="49"/>
      <c r="D18" s="50"/>
      <c r="E18" s="51"/>
      <c r="F18" s="39"/>
      <c r="G18" s="40"/>
      <c r="H18" s="41">
        <f t="shared" si="1"/>
        <v>0</v>
      </c>
      <c r="I18" s="39"/>
      <c r="J18" s="40"/>
      <c r="K18" s="41">
        <f t="shared" si="2"/>
        <v>0</v>
      </c>
      <c r="L18" s="39"/>
      <c r="M18" s="40"/>
      <c r="N18" s="41">
        <f t="shared" si="3"/>
        <v>0</v>
      </c>
      <c r="O18" s="42"/>
      <c r="P18" s="53">
        <f t="shared" si="4"/>
        <v>0</v>
      </c>
      <c r="Q18" s="54"/>
      <c r="R18" s="45" t="str">
        <f t="shared" si="0"/>
        <v>-</v>
      </c>
      <c r="S18" s="46"/>
      <c r="T18" s="46"/>
      <c r="U18" s="46"/>
      <c r="V18" s="46"/>
      <c r="W18" s="46"/>
      <c r="X18" s="46"/>
      <c r="Y18" s="46"/>
      <c r="Z18" s="46"/>
      <c r="AA18" s="46"/>
      <c r="AB18" s="46"/>
      <c r="AC18" s="46"/>
      <c r="AD18" s="46"/>
      <c r="AE18" s="46"/>
    </row>
    <row r="19" spans="1:31" s="47" customFormat="1" ht="17.25" customHeight="1" outlineLevel="1">
      <c r="A19" s="48"/>
      <c r="B19" s="49"/>
      <c r="C19" s="49"/>
      <c r="D19" s="50"/>
      <c r="E19" s="51"/>
      <c r="F19" s="39"/>
      <c r="G19" s="40"/>
      <c r="H19" s="41">
        <f t="shared" si="1"/>
        <v>0</v>
      </c>
      <c r="I19" s="39"/>
      <c r="J19" s="40"/>
      <c r="K19" s="41">
        <f t="shared" si="2"/>
        <v>0</v>
      </c>
      <c r="L19" s="39"/>
      <c r="M19" s="40"/>
      <c r="N19" s="41">
        <f t="shared" si="3"/>
        <v>0</v>
      </c>
      <c r="O19" s="42"/>
      <c r="P19" s="53">
        <f t="shared" si="4"/>
        <v>0</v>
      </c>
      <c r="Q19" s="54"/>
      <c r="R19" s="45" t="str">
        <f t="shared" si="0"/>
        <v>-</v>
      </c>
      <c r="S19" s="46"/>
      <c r="T19" s="46"/>
      <c r="U19" s="46"/>
      <c r="V19" s="46"/>
      <c r="W19" s="46"/>
      <c r="X19" s="46"/>
      <c r="Y19" s="46"/>
      <c r="Z19" s="46"/>
      <c r="AA19" s="46"/>
      <c r="AB19" s="46"/>
      <c r="AC19" s="46"/>
      <c r="AD19" s="46"/>
      <c r="AE19" s="46"/>
    </row>
    <row r="20" spans="1:31" s="47" customFormat="1" ht="17.100000000000001" customHeight="1" outlineLevel="1">
      <c r="A20" s="48"/>
      <c r="B20" s="49"/>
      <c r="C20" s="49"/>
      <c r="D20" s="50"/>
      <c r="E20" s="51"/>
      <c r="F20" s="39"/>
      <c r="G20" s="40"/>
      <c r="H20" s="41">
        <f t="shared" si="1"/>
        <v>0</v>
      </c>
      <c r="I20" s="39"/>
      <c r="J20" s="40"/>
      <c r="K20" s="41">
        <f t="shared" si="2"/>
        <v>0</v>
      </c>
      <c r="L20" s="39"/>
      <c r="M20" s="40"/>
      <c r="N20" s="41">
        <f t="shared" si="3"/>
        <v>0</v>
      </c>
      <c r="O20" s="42"/>
      <c r="P20" s="53">
        <f t="shared" si="4"/>
        <v>0</v>
      </c>
      <c r="Q20" s="54"/>
      <c r="R20" s="45" t="str">
        <f t="shared" si="0"/>
        <v>-</v>
      </c>
      <c r="S20" s="46"/>
      <c r="T20" s="46"/>
      <c r="U20" s="46"/>
      <c r="V20" s="46"/>
      <c r="W20" s="46"/>
      <c r="X20" s="46"/>
      <c r="Y20" s="46"/>
      <c r="Z20" s="46"/>
      <c r="AA20" s="46"/>
      <c r="AB20" s="46"/>
      <c r="AC20" s="46"/>
      <c r="AD20" s="46"/>
      <c r="AE20" s="46"/>
    </row>
    <row r="21" spans="1:31" s="47" customFormat="1" ht="17.25" customHeight="1" outlineLevel="1">
      <c r="A21" s="48"/>
      <c r="B21" s="49"/>
      <c r="C21" s="49"/>
      <c r="D21" s="50"/>
      <c r="E21" s="51"/>
      <c r="F21" s="39"/>
      <c r="G21" s="40"/>
      <c r="H21" s="41">
        <f t="shared" si="1"/>
        <v>0</v>
      </c>
      <c r="I21" s="39"/>
      <c r="J21" s="40"/>
      <c r="K21" s="41">
        <f t="shared" si="2"/>
        <v>0</v>
      </c>
      <c r="L21" s="39"/>
      <c r="M21" s="40"/>
      <c r="N21" s="41">
        <f t="shared" si="3"/>
        <v>0</v>
      </c>
      <c r="O21" s="42"/>
      <c r="P21" s="53">
        <f t="shared" si="4"/>
        <v>0</v>
      </c>
      <c r="Q21" s="54"/>
      <c r="R21" s="45" t="str">
        <f t="shared" si="0"/>
        <v>-</v>
      </c>
      <c r="S21" s="46"/>
      <c r="T21" s="46"/>
      <c r="U21" s="46"/>
      <c r="V21" s="46"/>
      <c r="W21" s="46"/>
      <c r="X21" s="46"/>
      <c r="Y21" s="46"/>
      <c r="Z21" s="46"/>
      <c r="AA21" s="46"/>
      <c r="AB21" s="46"/>
      <c r="AC21" s="46"/>
      <c r="AD21" s="46"/>
      <c r="AE21" s="46"/>
    </row>
    <row r="22" spans="1:31" s="47" customFormat="1" ht="17.25" customHeight="1" outlineLevel="1">
      <c r="A22" s="48"/>
      <c r="B22" s="49"/>
      <c r="C22" s="49"/>
      <c r="D22" s="50"/>
      <c r="E22" s="51"/>
      <c r="F22" s="39"/>
      <c r="G22" s="40"/>
      <c r="H22" s="41">
        <f t="shared" si="1"/>
        <v>0</v>
      </c>
      <c r="I22" s="39"/>
      <c r="J22" s="40"/>
      <c r="K22" s="41">
        <f t="shared" si="2"/>
        <v>0</v>
      </c>
      <c r="L22" s="39"/>
      <c r="M22" s="40"/>
      <c r="N22" s="41">
        <f t="shared" si="3"/>
        <v>0</v>
      </c>
      <c r="O22" s="42"/>
      <c r="P22" s="53">
        <f t="shared" si="4"/>
        <v>0</v>
      </c>
      <c r="Q22" s="54"/>
      <c r="R22" s="45" t="str">
        <f t="shared" si="0"/>
        <v>-</v>
      </c>
      <c r="S22" s="46"/>
      <c r="T22" s="46"/>
      <c r="U22" s="46"/>
      <c r="V22" s="46"/>
      <c r="W22" s="46"/>
      <c r="X22" s="46"/>
      <c r="Y22" s="46"/>
      <c r="Z22" s="46"/>
      <c r="AA22" s="46"/>
      <c r="AB22" s="46"/>
      <c r="AC22" s="46"/>
      <c r="AD22" s="46"/>
      <c r="AE22" s="46"/>
    </row>
    <row r="23" spans="1:31" s="47" customFormat="1" ht="17.25" customHeight="1" outlineLevel="1">
      <c r="A23" s="48"/>
      <c r="B23" s="49"/>
      <c r="C23" s="49"/>
      <c r="D23" s="50"/>
      <c r="E23" s="51"/>
      <c r="F23" s="39"/>
      <c r="G23" s="40"/>
      <c r="H23" s="41">
        <f t="shared" si="1"/>
        <v>0</v>
      </c>
      <c r="I23" s="39"/>
      <c r="J23" s="40"/>
      <c r="K23" s="41">
        <f t="shared" si="2"/>
        <v>0</v>
      </c>
      <c r="L23" s="39"/>
      <c r="M23" s="40"/>
      <c r="N23" s="41">
        <f t="shared" si="3"/>
        <v>0</v>
      </c>
      <c r="O23" s="42"/>
      <c r="P23" s="53">
        <f t="shared" si="4"/>
        <v>0</v>
      </c>
      <c r="Q23" s="54"/>
      <c r="R23" s="45" t="str">
        <f t="shared" si="0"/>
        <v>-</v>
      </c>
      <c r="S23" s="46"/>
      <c r="T23" s="46"/>
      <c r="U23" s="46"/>
      <c r="V23" s="46"/>
      <c r="W23" s="46"/>
      <c r="X23" s="46"/>
      <c r="Y23" s="46"/>
      <c r="Z23" s="46"/>
      <c r="AA23" s="46"/>
      <c r="AB23" s="46"/>
      <c r="AC23" s="46"/>
      <c r="AD23" s="46"/>
      <c r="AE23" s="46"/>
    </row>
    <row r="24" spans="1:31" s="47" customFormat="1" ht="17.25" customHeight="1" outlineLevel="1">
      <c r="A24" s="48"/>
      <c r="B24" s="49"/>
      <c r="C24" s="49"/>
      <c r="D24" s="50"/>
      <c r="E24" s="51"/>
      <c r="F24" s="39"/>
      <c r="G24" s="40"/>
      <c r="H24" s="41">
        <f t="shared" si="1"/>
        <v>0</v>
      </c>
      <c r="I24" s="39"/>
      <c r="J24" s="40"/>
      <c r="K24" s="41">
        <f t="shared" si="2"/>
        <v>0</v>
      </c>
      <c r="L24" s="39"/>
      <c r="M24" s="40"/>
      <c r="N24" s="41">
        <f t="shared" si="3"/>
        <v>0</v>
      </c>
      <c r="O24" s="42"/>
      <c r="P24" s="53">
        <f t="shared" si="4"/>
        <v>0</v>
      </c>
      <c r="Q24" s="54"/>
      <c r="R24" s="45" t="str">
        <f t="shared" si="0"/>
        <v>-</v>
      </c>
      <c r="S24" s="46"/>
      <c r="T24" s="46"/>
      <c r="U24" s="46"/>
      <c r="V24" s="46"/>
      <c r="W24" s="46"/>
      <c r="X24" s="46"/>
      <c r="Y24" s="46"/>
      <c r="Z24" s="46"/>
      <c r="AA24" s="46"/>
      <c r="AB24" s="46"/>
      <c r="AC24" s="46"/>
      <c r="AD24" s="46"/>
      <c r="AE24" s="46"/>
    </row>
    <row r="25" spans="1:31" s="47" customFormat="1" ht="17.25" customHeight="1" outlineLevel="1" thickBot="1">
      <c r="A25" s="55"/>
      <c r="B25" s="56"/>
      <c r="C25" s="56"/>
      <c r="D25" s="57"/>
      <c r="E25" s="58"/>
      <c r="F25" s="39"/>
      <c r="G25" s="40"/>
      <c r="H25" s="41">
        <f t="shared" si="1"/>
        <v>0</v>
      </c>
      <c r="I25" s="39"/>
      <c r="J25" s="40"/>
      <c r="K25" s="41">
        <f t="shared" si="2"/>
        <v>0</v>
      </c>
      <c r="L25" s="39"/>
      <c r="M25" s="40"/>
      <c r="N25" s="41">
        <f t="shared" si="3"/>
        <v>0</v>
      </c>
      <c r="O25" s="42"/>
      <c r="P25" s="53">
        <f t="shared" si="4"/>
        <v>0</v>
      </c>
      <c r="Q25" s="54"/>
      <c r="R25" s="45" t="str">
        <f t="shared" si="0"/>
        <v>-</v>
      </c>
      <c r="S25" s="46"/>
      <c r="T25" s="46"/>
      <c r="U25" s="46"/>
      <c r="V25" s="46"/>
      <c r="W25" s="46"/>
      <c r="X25" s="46"/>
      <c r="Y25" s="46"/>
      <c r="Z25" s="46"/>
      <c r="AA25" s="46"/>
      <c r="AB25" s="46"/>
      <c r="AC25" s="46"/>
      <c r="AD25" s="46"/>
      <c r="AE25" s="46"/>
    </row>
    <row r="26" spans="1:31" ht="21.95" customHeight="1" thickBot="1">
      <c r="A26" s="25"/>
      <c r="B26" s="26" t="s">
        <v>29</v>
      </c>
      <c r="C26" s="26" t="s">
        <v>18</v>
      </c>
      <c r="D26" s="27"/>
      <c r="E26" s="28"/>
      <c r="F26" s="28"/>
      <c r="G26" s="30"/>
      <c r="H26" s="31"/>
      <c r="I26" s="28"/>
      <c r="J26" s="30"/>
      <c r="K26" s="31"/>
      <c r="L26" s="28"/>
      <c r="M26" s="30"/>
      <c r="N26" s="32"/>
      <c r="O26" s="33"/>
      <c r="P26" s="206" t="s">
        <v>0</v>
      </c>
      <c r="Q26" s="207"/>
      <c r="R26" s="34"/>
    </row>
    <row r="27" spans="1:31" s="47" customFormat="1" ht="17.25" customHeight="1" outlineLevel="1">
      <c r="A27" s="35"/>
      <c r="B27" s="36"/>
      <c r="C27" s="36"/>
      <c r="D27" s="37"/>
      <c r="E27" s="38"/>
      <c r="F27" s="39"/>
      <c r="G27" s="40"/>
      <c r="H27" s="41">
        <f t="shared" si="1"/>
        <v>0</v>
      </c>
      <c r="I27" s="39"/>
      <c r="J27" s="40"/>
      <c r="K27" s="41">
        <f t="shared" si="2"/>
        <v>0</v>
      </c>
      <c r="L27" s="39"/>
      <c r="M27" s="40"/>
      <c r="N27" s="41">
        <f t="shared" si="3"/>
        <v>0</v>
      </c>
      <c r="O27" s="42"/>
      <c r="P27" s="53">
        <f>N27+K27+H27</f>
        <v>0</v>
      </c>
      <c r="Q27" s="54"/>
      <c r="R27" s="45" t="str">
        <f t="shared" si="0"/>
        <v>-</v>
      </c>
      <c r="S27" s="46"/>
      <c r="T27" s="46"/>
      <c r="U27" s="46"/>
      <c r="V27" s="46"/>
      <c r="W27" s="46"/>
      <c r="X27" s="46"/>
      <c r="Y27" s="46"/>
      <c r="Z27" s="46"/>
      <c r="AA27" s="46"/>
      <c r="AB27" s="46"/>
      <c r="AC27" s="46"/>
      <c r="AD27" s="46"/>
      <c r="AE27" s="46"/>
    </row>
    <row r="28" spans="1:31" s="47" customFormat="1" ht="17.25" customHeight="1" outlineLevel="1">
      <c r="A28" s="48"/>
      <c r="B28" s="49"/>
      <c r="C28" s="49"/>
      <c r="D28" s="50"/>
      <c r="E28" s="51"/>
      <c r="F28" s="39"/>
      <c r="G28" s="40"/>
      <c r="H28" s="41">
        <f t="shared" si="1"/>
        <v>0</v>
      </c>
      <c r="I28" s="39"/>
      <c r="J28" s="40"/>
      <c r="K28" s="41">
        <f t="shared" si="2"/>
        <v>0</v>
      </c>
      <c r="L28" s="39"/>
      <c r="M28" s="40"/>
      <c r="N28" s="41">
        <f t="shared" si="3"/>
        <v>0</v>
      </c>
      <c r="O28" s="42"/>
      <c r="P28" s="53">
        <f t="shared" ref="P28:P68" si="5">N28+K28+H28</f>
        <v>0</v>
      </c>
      <c r="Q28" s="54"/>
      <c r="R28" s="45" t="str">
        <f t="shared" si="0"/>
        <v>-</v>
      </c>
      <c r="S28" s="46"/>
      <c r="T28" s="46"/>
      <c r="U28" s="46"/>
      <c r="V28" s="46"/>
      <c r="W28" s="46"/>
      <c r="X28" s="46"/>
      <c r="Y28" s="46"/>
      <c r="Z28" s="46"/>
      <c r="AA28" s="46"/>
      <c r="AB28" s="46"/>
      <c r="AC28" s="46"/>
      <c r="AD28" s="46"/>
      <c r="AE28" s="46"/>
    </row>
    <row r="29" spans="1:31" s="47" customFormat="1" ht="17.25" customHeight="1" outlineLevel="1">
      <c r="A29" s="48"/>
      <c r="B29" s="49"/>
      <c r="C29" s="49"/>
      <c r="D29" s="50"/>
      <c r="E29" s="51"/>
      <c r="F29" s="39"/>
      <c r="G29" s="40"/>
      <c r="H29" s="41">
        <f t="shared" si="1"/>
        <v>0</v>
      </c>
      <c r="I29" s="39"/>
      <c r="J29" s="40"/>
      <c r="K29" s="41">
        <f t="shared" si="2"/>
        <v>0</v>
      </c>
      <c r="L29" s="39"/>
      <c r="M29" s="40"/>
      <c r="N29" s="41">
        <f t="shared" si="3"/>
        <v>0</v>
      </c>
      <c r="O29" s="42"/>
      <c r="P29" s="53">
        <f t="shared" si="5"/>
        <v>0</v>
      </c>
      <c r="Q29" s="54"/>
      <c r="R29" s="45" t="str">
        <f t="shared" si="0"/>
        <v>-</v>
      </c>
      <c r="S29" s="46"/>
      <c r="T29" s="46"/>
      <c r="U29" s="46"/>
      <c r="V29" s="46"/>
      <c r="W29" s="46"/>
      <c r="X29" s="46"/>
      <c r="Y29" s="46"/>
      <c r="Z29" s="46"/>
      <c r="AA29" s="46"/>
      <c r="AB29" s="46"/>
      <c r="AC29" s="46"/>
      <c r="AD29" s="46"/>
      <c r="AE29" s="46"/>
    </row>
    <row r="30" spans="1:31" s="47" customFormat="1" ht="17.25" customHeight="1" outlineLevel="1">
      <c r="A30" s="48"/>
      <c r="B30" s="49"/>
      <c r="C30" s="49"/>
      <c r="D30" s="50"/>
      <c r="E30" s="51"/>
      <c r="F30" s="39"/>
      <c r="G30" s="40"/>
      <c r="H30" s="41">
        <f t="shared" si="1"/>
        <v>0</v>
      </c>
      <c r="I30" s="39"/>
      <c r="J30" s="40"/>
      <c r="K30" s="41">
        <f t="shared" si="2"/>
        <v>0</v>
      </c>
      <c r="L30" s="39"/>
      <c r="M30" s="40"/>
      <c r="N30" s="41">
        <f t="shared" si="3"/>
        <v>0</v>
      </c>
      <c r="O30" s="42"/>
      <c r="P30" s="53">
        <f t="shared" si="5"/>
        <v>0</v>
      </c>
      <c r="Q30" s="54"/>
      <c r="R30" s="45" t="str">
        <f t="shared" si="0"/>
        <v>-</v>
      </c>
      <c r="S30" s="46"/>
      <c r="T30" s="46"/>
      <c r="U30" s="46"/>
      <c r="V30" s="46"/>
      <c r="W30" s="46"/>
      <c r="X30" s="46"/>
      <c r="Y30" s="46"/>
      <c r="Z30" s="46"/>
      <c r="AA30" s="46"/>
      <c r="AB30" s="46"/>
      <c r="AC30" s="46"/>
      <c r="AD30" s="46"/>
      <c r="AE30" s="46"/>
    </row>
    <row r="31" spans="1:31" s="47" customFormat="1" ht="17.25" customHeight="1" outlineLevel="1">
      <c r="A31" s="48"/>
      <c r="B31" s="49"/>
      <c r="C31" s="49"/>
      <c r="D31" s="50"/>
      <c r="E31" s="51"/>
      <c r="F31" s="39"/>
      <c r="G31" s="40"/>
      <c r="H31" s="41">
        <f t="shared" si="1"/>
        <v>0</v>
      </c>
      <c r="I31" s="39"/>
      <c r="J31" s="40"/>
      <c r="K31" s="41">
        <f t="shared" si="2"/>
        <v>0</v>
      </c>
      <c r="L31" s="39"/>
      <c r="M31" s="40"/>
      <c r="N31" s="41">
        <f t="shared" si="3"/>
        <v>0</v>
      </c>
      <c r="O31" s="42"/>
      <c r="P31" s="53">
        <f t="shared" si="5"/>
        <v>0</v>
      </c>
      <c r="Q31" s="54"/>
      <c r="R31" s="45" t="str">
        <f t="shared" si="0"/>
        <v>-</v>
      </c>
      <c r="S31" s="46"/>
      <c r="T31" s="46"/>
      <c r="U31" s="46"/>
      <c r="V31" s="46"/>
      <c r="W31" s="46"/>
      <c r="X31" s="46"/>
      <c r="Y31" s="46"/>
      <c r="Z31" s="46"/>
      <c r="AA31" s="46"/>
      <c r="AB31" s="46"/>
      <c r="AC31" s="46"/>
      <c r="AD31" s="46"/>
      <c r="AE31" s="46"/>
    </row>
    <row r="32" spans="1:31" s="47" customFormat="1" ht="17.25" customHeight="1" outlineLevel="1">
      <c r="A32" s="48"/>
      <c r="B32" s="49"/>
      <c r="C32" s="49"/>
      <c r="D32" s="50"/>
      <c r="E32" s="51"/>
      <c r="F32" s="39"/>
      <c r="G32" s="40"/>
      <c r="H32" s="41">
        <f t="shared" si="1"/>
        <v>0</v>
      </c>
      <c r="I32" s="39"/>
      <c r="J32" s="40"/>
      <c r="K32" s="41">
        <f t="shared" si="2"/>
        <v>0</v>
      </c>
      <c r="L32" s="39"/>
      <c r="M32" s="40"/>
      <c r="N32" s="41">
        <f t="shared" si="3"/>
        <v>0</v>
      </c>
      <c r="O32" s="42"/>
      <c r="P32" s="53">
        <f t="shared" si="5"/>
        <v>0</v>
      </c>
      <c r="Q32" s="54"/>
      <c r="R32" s="45" t="str">
        <f t="shared" si="0"/>
        <v>-</v>
      </c>
      <c r="S32" s="46"/>
      <c r="T32" s="46"/>
      <c r="U32" s="46"/>
      <c r="V32" s="46"/>
      <c r="W32" s="46"/>
      <c r="X32" s="46"/>
      <c r="Y32" s="46"/>
      <c r="Z32" s="46"/>
      <c r="AA32" s="46"/>
      <c r="AB32" s="46"/>
      <c r="AC32" s="46"/>
      <c r="AD32" s="46"/>
      <c r="AE32" s="46"/>
    </row>
    <row r="33" spans="1:31" s="47" customFormat="1" ht="17.25" customHeight="1" outlineLevel="1">
      <c r="A33" s="48"/>
      <c r="B33" s="49"/>
      <c r="C33" s="49"/>
      <c r="D33" s="50"/>
      <c r="E33" s="51"/>
      <c r="F33" s="39"/>
      <c r="G33" s="40"/>
      <c r="H33" s="41">
        <f t="shared" si="1"/>
        <v>0</v>
      </c>
      <c r="I33" s="39"/>
      <c r="J33" s="40"/>
      <c r="K33" s="41">
        <f t="shared" si="2"/>
        <v>0</v>
      </c>
      <c r="L33" s="39"/>
      <c r="M33" s="40"/>
      <c r="N33" s="41">
        <f t="shared" si="3"/>
        <v>0</v>
      </c>
      <c r="O33" s="42"/>
      <c r="P33" s="53">
        <f t="shared" si="5"/>
        <v>0</v>
      </c>
      <c r="Q33" s="54"/>
      <c r="R33" s="45" t="str">
        <f t="shared" si="0"/>
        <v>-</v>
      </c>
      <c r="S33" s="46"/>
      <c r="T33" s="46"/>
      <c r="U33" s="46"/>
      <c r="V33" s="46"/>
      <c r="W33" s="46"/>
      <c r="X33" s="46"/>
      <c r="Y33" s="46"/>
      <c r="Z33" s="46"/>
      <c r="AA33" s="46"/>
      <c r="AB33" s="46"/>
      <c r="AC33" s="46"/>
      <c r="AD33" s="46"/>
      <c r="AE33" s="46"/>
    </row>
    <row r="34" spans="1:31" s="47" customFormat="1" ht="17.25" customHeight="1" outlineLevel="1">
      <c r="A34" s="48"/>
      <c r="B34" s="49"/>
      <c r="C34" s="49"/>
      <c r="D34" s="50"/>
      <c r="E34" s="51"/>
      <c r="F34" s="39"/>
      <c r="G34" s="40"/>
      <c r="H34" s="41">
        <f t="shared" si="1"/>
        <v>0</v>
      </c>
      <c r="I34" s="39"/>
      <c r="J34" s="40"/>
      <c r="K34" s="41">
        <f t="shared" si="2"/>
        <v>0</v>
      </c>
      <c r="L34" s="39"/>
      <c r="M34" s="40"/>
      <c r="N34" s="41">
        <f t="shared" si="3"/>
        <v>0</v>
      </c>
      <c r="O34" s="42"/>
      <c r="P34" s="53">
        <f t="shared" si="5"/>
        <v>0</v>
      </c>
      <c r="Q34" s="54"/>
      <c r="R34" s="45" t="str">
        <f t="shared" si="0"/>
        <v>-</v>
      </c>
      <c r="S34" s="46"/>
      <c r="T34" s="46"/>
      <c r="U34" s="46"/>
      <c r="V34" s="46"/>
      <c r="W34" s="46"/>
      <c r="X34" s="46"/>
      <c r="Y34" s="46"/>
      <c r="Z34" s="46"/>
      <c r="AA34" s="46"/>
      <c r="AB34" s="46"/>
      <c r="AC34" s="46"/>
      <c r="AD34" s="46"/>
      <c r="AE34" s="46"/>
    </row>
    <row r="35" spans="1:31" s="47" customFormat="1" ht="17.25" customHeight="1" outlineLevel="1">
      <c r="A35" s="48"/>
      <c r="B35" s="49"/>
      <c r="C35" s="49"/>
      <c r="D35" s="50"/>
      <c r="E35" s="51"/>
      <c r="F35" s="39"/>
      <c r="G35" s="40"/>
      <c r="H35" s="41">
        <f t="shared" si="1"/>
        <v>0</v>
      </c>
      <c r="I35" s="39"/>
      <c r="J35" s="40"/>
      <c r="K35" s="41">
        <f t="shared" si="2"/>
        <v>0</v>
      </c>
      <c r="L35" s="39"/>
      <c r="M35" s="40"/>
      <c r="N35" s="41">
        <f t="shared" si="3"/>
        <v>0</v>
      </c>
      <c r="O35" s="42"/>
      <c r="P35" s="53">
        <f t="shared" si="5"/>
        <v>0</v>
      </c>
      <c r="Q35" s="54"/>
      <c r="R35" s="45" t="str">
        <f t="shared" si="0"/>
        <v>-</v>
      </c>
      <c r="S35" s="46"/>
      <c r="T35" s="46"/>
      <c r="U35" s="46"/>
      <c r="V35" s="46"/>
      <c r="W35" s="46"/>
      <c r="X35" s="46"/>
      <c r="Y35" s="46"/>
      <c r="Z35" s="46"/>
      <c r="AA35" s="46"/>
      <c r="AB35" s="46"/>
      <c r="AC35" s="46"/>
      <c r="AD35" s="46"/>
      <c r="AE35" s="46"/>
    </row>
    <row r="36" spans="1:31" s="47" customFormat="1" ht="17.25" customHeight="1" outlineLevel="1">
      <c r="A36" s="48"/>
      <c r="B36" s="49"/>
      <c r="C36" s="49"/>
      <c r="D36" s="50"/>
      <c r="E36" s="51"/>
      <c r="F36" s="39"/>
      <c r="G36" s="40"/>
      <c r="H36" s="41">
        <f t="shared" si="1"/>
        <v>0</v>
      </c>
      <c r="I36" s="39"/>
      <c r="J36" s="40"/>
      <c r="K36" s="41">
        <f t="shared" si="2"/>
        <v>0</v>
      </c>
      <c r="L36" s="39"/>
      <c r="M36" s="40"/>
      <c r="N36" s="41">
        <f t="shared" si="3"/>
        <v>0</v>
      </c>
      <c r="O36" s="42"/>
      <c r="P36" s="53">
        <f t="shared" si="5"/>
        <v>0</v>
      </c>
      <c r="Q36" s="54"/>
      <c r="R36" s="45" t="str">
        <f t="shared" si="0"/>
        <v>-</v>
      </c>
      <c r="S36" s="46"/>
      <c r="T36" s="46"/>
      <c r="U36" s="46"/>
      <c r="V36" s="46"/>
      <c r="W36" s="46"/>
      <c r="X36" s="46"/>
      <c r="Y36" s="46"/>
      <c r="Z36" s="46"/>
      <c r="AA36" s="46"/>
      <c r="AB36" s="46"/>
      <c r="AC36" s="46"/>
      <c r="AD36" s="46"/>
      <c r="AE36" s="46"/>
    </row>
    <row r="37" spans="1:31" s="47" customFormat="1" ht="17.25" customHeight="1" outlineLevel="1">
      <c r="A37" s="48"/>
      <c r="B37" s="49"/>
      <c r="C37" s="49"/>
      <c r="D37" s="50"/>
      <c r="E37" s="51"/>
      <c r="F37" s="39"/>
      <c r="G37" s="40"/>
      <c r="H37" s="41">
        <f t="shared" si="1"/>
        <v>0</v>
      </c>
      <c r="I37" s="39"/>
      <c r="J37" s="40"/>
      <c r="K37" s="41">
        <f t="shared" si="2"/>
        <v>0</v>
      </c>
      <c r="L37" s="39"/>
      <c r="M37" s="40"/>
      <c r="N37" s="41">
        <f t="shared" si="3"/>
        <v>0</v>
      </c>
      <c r="O37" s="42"/>
      <c r="P37" s="53">
        <f t="shared" si="5"/>
        <v>0</v>
      </c>
      <c r="Q37" s="54"/>
      <c r="R37" s="45" t="str">
        <f t="shared" si="0"/>
        <v>-</v>
      </c>
      <c r="S37" s="46"/>
      <c r="T37" s="46"/>
      <c r="U37" s="46"/>
      <c r="V37" s="46"/>
      <c r="W37" s="46"/>
      <c r="X37" s="46"/>
      <c r="Y37" s="46"/>
      <c r="Z37" s="46"/>
      <c r="AA37" s="46"/>
      <c r="AB37" s="46"/>
      <c r="AC37" s="46"/>
      <c r="AD37" s="46"/>
      <c r="AE37" s="46"/>
    </row>
    <row r="38" spans="1:31" s="47" customFormat="1" ht="17.25" customHeight="1" outlineLevel="1">
      <c r="A38" s="48"/>
      <c r="B38" s="49"/>
      <c r="C38" s="49"/>
      <c r="D38" s="50"/>
      <c r="E38" s="51"/>
      <c r="F38" s="39"/>
      <c r="G38" s="40"/>
      <c r="H38" s="41">
        <f t="shared" si="1"/>
        <v>0</v>
      </c>
      <c r="I38" s="39"/>
      <c r="J38" s="40"/>
      <c r="K38" s="41">
        <f t="shared" si="2"/>
        <v>0</v>
      </c>
      <c r="L38" s="39"/>
      <c r="M38" s="40"/>
      <c r="N38" s="41">
        <f t="shared" si="3"/>
        <v>0</v>
      </c>
      <c r="O38" s="42"/>
      <c r="P38" s="53">
        <f t="shared" si="5"/>
        <v>0</v>
      </c>
      <c r="Q38" s="54"/>
      <c r="R38" s="45" t="str">
        <f t="shared" si="0"/>
        <v>-</v>
      </c>
      <c r="S38" s="46"/>
      <c r="T38" s="46"/>
      <c r="U38" s="46"/>
      <c r="V38" s="46"/>
      <c r="W38" s="46"/>
      <c r="X38" s="46"/>
      <c r="Y38" s="46"/>
      <c r="Z38" s="46"/>
      <c r="AA38" s="46"/>
      <c r="AB38" s="46"/>
      <c r="AC38" s="46"/>
      <c r="AD38" s="46"/>
      <c r="AE38" s="46"/>
    </row>
    <row r="39" spans="1:31" s="47" customFormat="1" ht="17.25" customHeight="1" outlineLevel="1">
      <c r="A39" s="48"/>
      <c r="B39" s="49"/>
      <c r="C39" s="49"/>
      <c r="D39" s="50"/>
      <c r="E39" s="51"/>
      <c r="F39" s="39"/>
      <c r="G39" s="40"/>
      <c r="H39" s="41">
        <f t="shared" si="1"/>
        <v>0</v>
      </c>
      <c r="I39" s="39"/>
      <c r="J39" s="40"/>
      <c r="K39" s="41">
        <f t="shared" si="2"/>
        <v>0</v>
      </c>
      <c r="L39" s="39"/>
      <c r="M39" s="40"/>
      <c r="N39" s="41">
        <f t="shared" si="3"/>
        <v>0</v>
      </c>
      <c r="O39" s="42"/>
      <c r="P39" s="53">
        <f t="shared" si="5"/>
        <v>0</v>
      </c>
      <c r="Q39" s="54"/>
      <c r="R39" s="45" t="str">
        <f t="shared" si="0"/>
        <v>-</v>
      </c>
      <c r="S39" s="46"/>
      <c r="T39" s="46"/>
      <c r="U39" s="46"/>
      <c r="V39" s="46"/>
      <c r="W39" s="46"/>
      <c r="X39" s="46"/>
      <c r="Y39" s="46"/>
      <c r="Z39" s="46"/>
      <c r="AA39" s="46"/>
      <c r="AB39" s="46"/>
      <c r="AC39" s="46"/>
      <c r="AD39" s="46"/>
      <c r="AE39" s="46"/>
    </row>
    <row r="40" spans="1:31" s="47" customFormat="1" ht="17.25" customHeight="1" outlineLevel="1">
      <c r="A40" s="48"/>
      <c r="B40" s="49"/>
      <c r="C40" s="49"/>
      <c r="D40" s="50"/>
      <c r="E40" s="51"/>
      <c r="F40" s="39"/>
      <c r="G40" s="40"/>
      <c r="H40" s="41">
        <f t="shared" si="1"/>
        <v>0</v>
      </c>
      <c r="I40" s="39"/>
      <c r="J40" s="40"/>
      <c r="K40" s="41">
        <f t="shared" si="2"/>
        <v>0</v>
      </c>
      <c r="L40" s="39"/>
      <c r="M40" s="40"/>
      <c r="N40" s="41">
        <f t="shared" si="3"/>
        <v>0</v>
      </c>
      <c r="O40" s="42"/>
      <c r="P40" s="53">
        <f t="shared" si="5"/>
        <v>0</v>
      </c>
      <c r="Q40" s="54"/>
      <c r="R40" s="45" t="str">
        <f t="shared" si="0"/>
        <v>-</v>
      </c>
      <c r="S40" s="46"/>
      <c r="T40" s="46"/>
      <c r="U40" s="46"/>
      <c r="V40" s="46"/>
      <c r="W40" s="46"/>
      <c r="X40" s="46"/>
      <c r="Y40" s="46"/>
      <c r="Z40" s="46"/>
      <c r="AA40" s="46"/>
      <c r="AB40" s="46"/>
      <c r="AC40" s="46"/>
      <c r="AD40" s="46"/>
      <c r="AE40" s="46"/>
    </row>
    <row r="41" spans="1:31" s="47" customFormat="1" ht="17.25" customHeight="1" outlineLevel="1">
      <c r="A41" s="48"/>
      <c r="B41" s="49"/>
      <c r="C41" s="49"/>
      <c r="D41" s="50"/>
      <c r="E41" s="51"/>
      <c r="F41" s="39"/>
      <c r="G41" s="40"/>
      <c r="H41" s="41">
        <f t="shared" si="1"/>
        <v>0</v>
      </c>
      <c r="I41" s="39"/>
      <c r="J41" s="40"/>
      <c r="K41" s="41">
        <f t="shared" si="2"/>
        <v>0</v>
      </c>
      <c r="L41" s="39"/>
      <c r="M41" s="40"/>
      <c r="N41" s="41">
        <f t="shared" si="3"/>
        <v>0</v>
      </c>
      <c r="O41" s="42"/>
      <c r="P41" s="53">
        <f t="shared" si="5"/>
        <v>0</v>
      </c>
      <c r="Q41" s="54"/>
      <c r="R41" s="45" t="str">
        <f t="shared" si="0"/>
        <v>-</v>
      </c>
      <c r="S41" s="46"/>
      <c r="T41" s="46"/>
      <c r="U41" s="46"/>
      <c r="V41" s="46"/>
      <c r="W41" s="46"/>
      <c r="X41" s="46"/>
      <c r="Y41" s="46"/>
      <c r="Z41" s="46"/>
      <c r="AA41" s="46"/>
      <c r="AB41" s="46"/>
      <c r="AC41" s="46"/>
      <c r="AD41" s="46"/>
      <c r="AE41" s="46"/>
    </row>
    <row r="42" spans="1:31" s="47" customFormat="1" ht="17.25" customHeight="1" outlineLevel="1">
      <c r="A42" s="48"/>
      <c r="B42" s="49"/>
      <c r="C42" s="49"/>
      <c r="D42" s="50"/>
      <c r="E42" s="51"/>
      <c r="F42" s="39"/>
      <c r="G42" s="40"/>
      <c r="H42" s="41">
        <f t="shared" si="1"/>
        <v>0</v>
      </c>
      <c r="I42" s="39"/>
      <c r="J42" s="40"/>
      <c r="K42" s="41">
        <f t="shared" si="2"/>
        <v>0</v>
      </c>
      <c r="L42" s="39"/>
      <c r="M42" s="40"/>
      <c r="N42" s="41">
        <f t="shared" si="3"/>
        <v>0</v>
      </c>
      <c r="O42" s="42"/>
      <c r="P42" s="53">
        <f t="shared" si="5"/>
        <v>0</v>
      </c>
      <c r="Q42" s="54"/>
      <c r="R42" s="45" t="str">
        <f t="shared" si="0"/>
        <v>-</v>
      </c>
      <c r="S42" s="46"/>
      <c r="T42" s="46"/>
      <c r="U42" s="46"/>
      <c r="V42" s="46"/>
      <c r="W42" s="46"/>
      <c r="X42" s="46"/>
      <c r="Y42" s="46"/>
      <c r="Z42" s="46"/>
      <c r="AA42" s="46"/>
      <c r="AB42" s="46"/>
      <c r="AC42" s="46"/>
      <c r="AD42" s="46"/>
      <c r="AE42" s="46"/>
    </row>
    <row r="43" spans="1:31" s="47" customFormat="1" ht="17.25" customHeight="1" outlineLevel="1">
      <c r="A43" s="48"/>
      <c r="B43" s="49"/>
      <c r="C43" s="49"/>
      <c r="D43" s="50"/>
      <c r="E43" s="51"/>
      <c r="F43" s="39"/>
      <c r="G43" s="40"/>
      <c r="H43" s="41">
        <f t="shared" si="1"/>
        <v>0</v>
      </c>
      <c r="I43" s="39"/>
      <c r="J43" s="40"/>
      <c r="K43" s="41">
        <f t="shared" si="2"/>
        <v>0</v>
      </c>
      <c r="L43" s="39"/>
      <c r="M43" s="40"/>
      <c r="N43" s="41">
        <f t="shared" si="3"/>
        <v>0</v>
      </c>
      <c r="O43" s="42"/>
      <c r="P43" s="53">
        <f t="shared" si="5"/>
        <v>0</v>
      </c>
      <c r="Q43" s="54"/>
      <c r="R43" s="45" t="str">
        <f t="shared" si="0"/>
        <v>-</v>
      </c>
      <c r="S43" s="46"/>
      <c r="T43" s="46"/>
      <c r="U43" s="46"/>
      <c r="V43" s="46"/>
      <c r="W43" s="46"/>
      <c r="X43" s="46"/>
      <c r="Y43" s="46"/>
      <c r="Z43" s="46"/>
      <c r="AA43" s="46"/>
      <c r="AB43" s="46"/>
      <c r="AC43" s="46"/>
      <c r="AD43" s="46"/>
      <c r="AE43" s="46"/>
    </row>
    <row r="44" spans="1:31" s="47" customFormat="1" ht="17.25" customHeight="1" outlineLevel="1">
      <c r="A44" s="48"/>
      <c r="B44" s="49"/>
      <c r="C44" s="49"/>
      <c r="D44" s="50"/>
      <c r="E44" s="51"/>
      <c r="F44" s="39"/>
      <c r="G44" s="40"/>
      <c r="H44" s="41">
        <f t="shared" si="1"/>
        <v>0</v>
      </c>
      <c r="I44" s="39"/>
      <c r="J44" s="40"/>
      <c r="K44" s="41">
        <f t="shared" si="2"/>
        <v>0</v>
      </c>
      <c r="L44" s="39"/>
      <c r="M44" s="40"/>
      <c r="N44" s="41">
        <f t="shared" si="3"/>
        <v>0</v>
      </c>
      <c r="O44" s="42"/>
      <c r="P44" s="53">
        <f t="shared" si="5"/>
        <v>0</v>
      </c>
      <c r="Q44" s="54"/>
      <c r="R44" s="45" t="str">
        <f t="shared" si="0"/>
        <v>-</v>
      </c>
      <c r="S44" s="46"/>
      <c r="T44" s="46"/>
      <c r="U44" s="46"/>
      <c r="V44" s="46"/>
      <c r="W44" s="46"/>
      <c r="X44" s="46"/>
      <c r="Y44" s="46"/>
      <c r="Z44" s="46"/>
      <c r="AA44" s="46"/>
      <c r="AB44" s="46"/>
      <c r="AC44" s="46"/>
      <c r="AD44" s="46"/>
      <c r="AE44" s="46"/>
    </row>
    <row r="45" spans="1:31" s="47" customFormat="1" ht="17.25" customHeight="1" outlineLevel="1">
      <c r="A45" s="48"/>
      <c r="B45" s="49"/>
      <c r="C45" s="49"/>
      <c r="D45" s="50"/>
      <c r="E45" s="51"/>
      <c r="F45" s="39"/>
      <c r="G45" s="40"/>
      <c r="H45" s="41">
        <f t="shared" si="1"/>
        <v>0</v>
      </c>
      <c r="I45" s="39"/>
      <c r="J45" s="40"/>
      <c r="K45" s="41">
        <f t="shared" si="2"/>
        <v>0</v>
      </c>
      <c r="L45" s="39"/>
      <c r="M45" s="40"/>
      <c r="N45" s="41">
        <f t="shared" si="3"/>
        <v>0</v>
      </c>
      <c r="O45" s="42"/>
      <c r="P45" s="53">
        <f t="shared" si="5"/>
        <v>0</v>
      </c>
      <c r="Q45" s="54"/>
      <c r="R45" s="45" t="str">
        <f t="shared" si="0"/>
        <v>-</v>
      </c>
      <c r="S45" s="46"/>
      <c r="T45" s="46"/>
      <c r="U45" s="46"/>
      <c r="V45" s="46"/>
      <c r="W45" s="46"/>
      <c r="X45" s="46"/>
      <c r="Y45" s="46"/>
      <c r="Z45" s="46"/>
      <c r="AA45" s="46"/>
      <c r="AB45" s="46"/>
      <c r="AC45" s="46"/>
      <c r="AD45" s="46"/>
      <c r="AE45" s="46"/>
    </row>
    <row r="46" spans="1:31" s="47" customFormat="1" ht="17.25" customHeight="1" outlineLevel="1">
      <c r="A46" s="48"/>
      <c r="B46" s="49"/>
      <c r="C46" s="49"/>
      <c r="D46" s="50"/>
      <c r="E46" s="51"/>
      <c r="F46" s="39"/>
      <c r="G46" s="40"/>
      <c r="H46" s="41">
        <f t="shared" si="1"/>
        <v>0</v>
      </c>
      <c r="I46" s="39"/>
      <c r="J46" s="40"/>
      <c r="K46" s="41">
        <f t="shared" si="2"/>
        <v>0</v>
      </c>
      <c r="L46" s="39"/>
      <c r="M46" s="40"/>
      <c r="N46" s="41">
        <f t="shared" si="3"/>
        <v>0</v>
      </c>
      <c r="O46" s="42"/>
      <c r="P46" s="53">
        <f t="shared" si="5"/>
        <v>0</v>
      </c>
      <c r="Q46" s="54"/>
      <c r="R46" s="45" t="str">
        <f t="shared" si="0"/>
        <v>-</v>
      </c>
      <c r="S46" s="46"/>
      <c r="T46" s="46"/>
      <c r="U46" s="46"/>
      <c r="V46" s="46"/>
      <c r="W46" s="46"/>
      <c r="X46" s="46"/>
      <c r="Y46" s="46"/>
      <c r="Z46" s="46"/>
      <c r="AA46" s="46"/>
      <c r="AB46" s="46"/>
      <c r="AC46" s="46"/>
      <c r="AD46" s="46"/>
      <c r="AE46" s="46"/>
    </row>
    <row r="47" spans="1:31" s="47" customFormat="1" ht="17.25" customHeight="1" outlineLevel="1">
      <c r="A47" s="48"/>
      <c r="B47" s="49"/>
      <c r="C47" s="49"/>
      <c r="D47" s="50"/>
      <c r="E47" s="51"/>
      <c r="F47" s="39"/>
      <c r="G47" s="40"/>
      <c r="H47" s="41">
        <f t="shared" si="1"/>
        <v>0</v>
      </c>
      <c r="I47" s="39"/>
      <c r="J47" s="40"/>
      <c r="K47" s="41">
        <f t="shared" si="2"/>
        <v>0</v>
      </c>
      <c r="L47" s="39"/>
      <c r="M47" s="40"/>
      <c r="N47" s="41">
        <f t="shared" si="3"/>
        <v>0</v>
      </c>
      <c r="O47" s="42"/>
      <c r="P47" s="53">
        <f t="shared" si="5"/>
        <v>0</v>
      </c>
      <c r="Q47" s="54"/>
      <c r="R47" s="45" t="str">
        <f t="shared" si="0"/>
        <v>-</v>
      </c>
      <c r="S47" s="46"/>
      <c r="T47" s="46"/>
      <c r="U47" s="46"/>
      <c r="V47" s="46"/>
      <c r="W47" s="46"/>
      <c r="X47" s="46"/>
      <c r="Y47" s="46"/>
      <c r="Z47" s="46"/>
      <c r="AA47" s="46"/>
      <c r="AB47" s="46"/>
      <c r="AC47" s="46"/>
      <c r="AD47" s="46"/>
      <c r="AE47" s="46"/>
    </row>
    <row r="48" spans="1:31" s="47" customFormat="1" ht="17.25" customHeight="1" outlineLevel="1">
      <c r="A48" s="48"/>
      <c r="B48" s="49"/>
      <c r="C48" s="49"/>
      <c r="D48" s="50"/>
      <c r="E48" s="51"/>
      <c r="F48" s="39"/>
      <c r="G48" s="40"/>
      <c r="H48" s="41">
        <f t="shared" si="1"/>
        <v>0</v>
      </c>
      <c r="I48" s="39"/>
      <c r="J48" s="40"/>
      <c r="K48" s="41">
        <f t="shared" si="2"/>
        <v>0</v>
      </c>
      <c r="L48" s="39"/>
      <c r="M48" s="40"/>
      <c r="N48" s="41">
        <f t="shared" si="3"/>
        <v>0</v>
      </c>
      <c r="O48" s="42"/>
      <c r="P48" s="53">
        <f t="shared" si="5"/>
        <v>0</v>
      </c>
      <c r="Q48" s="54"/>
      <c r="R48" s="45" t="str">
        <f t="shared" si="0"/>
        <v>-</v>
      </c>
      <c r="S48" s="46"/>
      <c r="T48" s="46"/>
      <c r="U48" s="46"/>
      <c r="V48" s="46"/>
      <c r="W48" s="46"/>
      <c r="X48" s="46"/>
      <c r="Y48" s="46"/>
      <c r="Z48" s="46"/>
      <c r="AA48" s="46"/>
      <c r="AB48" s="46"/>
      <c r="AC48" s="46"/>
      <c r="AD48" s="46"/>
      <c r="AE48" s="46"/>
    </row>
    <row r="49" spans="1:31" s="47" customFormat="1" ht="17.25" customHeight="1" outlineLevel="1">
      <c r="A49" s="48"/>
      <c r="B49" s="49"/>
      <c r="C49" s="49"/>
      <c r="D49" s="50"/>
      <c r="E49" s="51"/>
      <c r="F49" s="39"/>
      <c r="G49" s="40"/>
      <c r="H49" s="41">
        <f t="shared" si="1"/>
        <v>0</v>
      </c>
      <c r="I49" s="39"/>
      <c r="J49" s="40"/>
      <c r="K49" s="41">
        <f t="shared" si="2"/>
        <v>0</v>
      </c>
      <c r="L49" s="39"/>
      <c r="M49" s="40"/>
      <c r="N49" s="41">
        <f t="shared" si="3"/>
        <v>0</v>
      </c>
      <c r="O49" s="42"/>
      <c r="P49" s="53">
        <f t="shared" si="5"/>
        <v>0</v>
      </c>
      <c r="Q49" s="54"/>
      <c r="R49" s="45" t="str">
        <f t="shared" si="0"/>
        <v>-</v>
      </c>
      <c r="S49" s="46"/>
      <c r="T49" s="46"/>
      <c r="U49" s="46"/>
      <c r="V49" s="46"/>
      <c r="W49" s="46"/>
      <c r="X49" s="46"/>
      <c r="Y49" s="46"/>
      <c r="Z49" s="46"/>
      <c r="AA49" s="46"/>
      <c r="AB49" s="46"/>
      <c r="AC49" s="46"/>
      <c r="AD49" s="46"/>
      <c r="AE49" s="46"/>
    </row>
    <row r="50" spans="1:31" s="47" customFormat="1" ht="17.25" customHeight="1" outlineLevel="1">
      <c r="A50" s="48"/>
      <c r="B50" s="49"/>
      <c r="C50" s="49"/>
      <c r="D50" s="50"/>
      <c r="E50" s="51"/>
      <c r="F50" s="39"/>
      <c r="G50" s="40"/>
      <c r="H50" s="41">
        <f t="shared" si="1"/>
        <v>0</v>
      </c>
      <c r="I50" s="39"/>
      <c r="J50" s="40"/>
      <c r="K50" s="41">
        <f t="shared" si="2"/>
        <v>0</v>
      </c>
      <c r="L50" s="39"/>
      <c r="M50" s="40"/>
      <c r="N50" s="41">
        <f t="shared" si="3"/>
        <v>0</v>
      </c>
      <c r="O50" s="42"/>
      <c r="P50" s="53">
        <f t="shared" si="5"/>
        <v>0</v>
      </c>
      <c r="Q50" s="54"/>
      <c r="R50" s="45" t="str">
        <f t="shared" si="0"/>
        <v>-</v>
      </c>
      <c r="S50" s="46"/>
      <c r="T50" s="46"/>
      <c r="U50" s="46"/>
      <c r="V50" s="46"/>
      <c r="W50" s="46"/>
      <c r="X50" s="46"/>
      <c r="Y50" s="46"/>
      <c r="Z50" s="46"/>
      <c r="AA50" s="46"/>
      <c r="AB50" s="46"/>
      <c r="AC50" s="46"/>
      <c r="AD50" s="46"/>
      <c r="AE50" s="46"/>
    </row>
    <row r="51" spans="1:31" s="47" customFormat="1" ht="17.25" customHeight="1" outlineLevel="1">
      <c r="A51" s="48"/>
      <c r="B51" s="49"/>
      <c r="C51" s="49"/>
      <c r="D51" s="50"/>
      <c r="E51" s="51"/>
      <c r="F51" s="39"/>
      <c r="G51" s="40"/>
      <c r="H51" s="41">
        <f t="shared" si="1"/>
        <v>0</v>
      </c>
      <c r="I51" s="39"/>
      <c r="J51" s="40"/>
      <c r="K51" s="41">
        <f t="shared" si="2"/>
        <v>0</v>
      </c>
      <c r="L51" s="39"/>
      <c r="M51" s="40"/>
      <c r="N51" s="41">
        <f t="shared" si="3"/>
        <v>0</v>
      </c>
      <c r="O51" s="42"/>
      <c r="P51" s="53">
        <f t="shared" si="5"/>
        <v>0</v>
      </c>
      <c r="Q51" s="54"/>
      <c r="R51" s="45" t="str">
        <f t="shared" si="0"/>
        <v>-</v>
      </c>
      <c r="S51" s="46"/>
      <c r="T51" s="46"/>
      <c r="U51" s="46"/>
      <c r="V51" s="46"/>
      <c r="W51" s="46"/>
      <c r="X51" s="46"/>
      <c r="Y51" s="46"/>
      <c r="Z51" s="46"/>
      <c r="AA51" s="46"/>
      <c r="AB51" s="46"/>
      <c r="AC51" s="46"/>
      <c r="AD51" s="46"/>
      <c r="AE51" s="46"/>
    </row>
    <row r="52" spans="1:31" s="47" customFormat="1" ht="17.25" customHeight="1" outlineLevel="1">
      <c r="A52" s="48"/>
      <c r="B52" s="49"/>
      <c r="C52" s="49"/>
      <c r="D52" s="50"/>
      <c r="E52" s="51"/>
      <c r="F52" s="39"/>
      <c r="G52" s="40"/>
      <c r="H52" s="41">
        <f t="shared" si="1"/>
        <v>0</v>
      </c>
      <c r="I52" s="39"/>
      <c r="J52" s="40"/>
      <c r="K52" s="41">
        <f t="shared" si="2"/>
        <v>0</v>
      </c>
      <c r="L52" s="39"/>
      <c r="M52" s="40"/>
      <c r="N52" s="41">
        <f t="shared" si="3"/>
        <v>0</v>
      </c>
      <c r="O52" s="42"/>
      <c r="P52" s="53">
        <f t="shared" si="5"/>
        <v>0</v>
      </c>
      <c r="Q52" s="54"/>
      <c r="R52" s="45" t="str">
        <f t="shared" si="0"/>
        <v>-</v>
      </c>
      <c r="S52" s="46"/>
      <c r="T52" s="46"/>
      <c r="U52" s="46"/>
      <c r="V52" s="46"/>
      <c r="W52" s="46"/>
      <c r="X52" s="46"/>
      <c r="Y52" s="46"/>
      <c r="Z52" s="46"/>
      <c r="AA52" s="46"/>
      <c r="AB52" s="46"/>
      <c r="AC52" s="46"/>
      <c r="AD52" s="46"/>
      <c r="AE52" s="46"/>
    </row>
    <row r="53" spans="1:31" s="47" customFormat="1" ht="17.25" customHeight="1" outlineLevel="1">
      <c r="A53" s="48"/>
      <c r="B53" s="49"/>
      <c r="C53" s="49"/>
      <c r="D53" s="50"/>
      <c r="E53" s="51"/>
      <c r="F53" s="39"/>
      <c r="G53" s="40"/>
      <c r="H53" s="41">
        <f t="shared" si="1"/>
        <v>0</v>
      </c>
      <c r="I53" s="39"/>
      <c r="J53" s="40"/>
      <c r="K53" s="41">
        <f t="shared" si="2"/>
        <v>0</v>
      </c>
      <c r="L53" s="39"/>
      <c r="M53" s="40"/>
      <c r="N53" s="41">
        <f t="shared" si="3"/>
        <v>0</v>
      </c>
      <c r="O53" s="42"/>
      <c r="P53" s="53">
        <f t="shared" si="5"/>
        <v>0</v>
      </c>
      <c r="Q53" s="54"/>
      <c r="R53" s="45" t="str">
        <f t="shared" si="0"/>
        <v>-</v>
      </c>
      <c r="S53" s="46"/>
      <c r="T53" s="46"/>
      <c r="U53" s="46"/>
      <c r="V53" s="46"/>
      <c r="W53" s="46"/>
      <c r="X53" s="46"/>
      <c r="Y53" s="46"/>
      <c r="Z53" s="46"/>
      <c r="AA53" s="46"/>
      <c r="AB53" s="46"/>
      <c r="AC53" s="46"/>
      <c r="AD53" s="46"/>
      <c r="AE53" s="46"/>
    </row>
    <row r="54" spans="1:31" s="47" customFormat="1" ht="17.25" customHeight="1" outlineLevel="1">
      <c r="A54" s="48"/>
      <c r="B54" s="49"/>
      <c r="C54" s="49"/>
      <c r="D54" s="50"/>
      <c r="E54" s="51"/>
      <c r="F54" s="39"/>
      <c r="G54" s="40"/>
      <c r="H54" s="41">
        <f t="shared" si="1"/>
        <v>0</v>
      </c>
      <c r="I54" s="39"/>
      <c r="J54" s="40"/>
      <c r="K54" s="41">
        <f t="shared" si="2"/>
        <v>0</v>
      </c>
      <c r="L54" s="39"/>
      <c r="M54" s="40"/>
      <c r="N54" s="41">
        <f t="shared" si="3"/>
        <v>0</v>
      </c>
      <c r="O54" s="42"/>
      <c r="P54" s="53">
        <f t="shared" si="5"/>
        <v>0</v>
      </c>
      <c r="Q54" s="54"/>
      <c r="R54" s="45" t="str">
        <f t="shared" si="0"/>
        <v>-</v>
      </c>
      <c r="S54" s="46"/>
      <c r="T54" s="46"/>
      <c r="U54" s="46"/>
      <c r="V54" s="46"/>
      <c r="W54" s="46"/>
      <c r="X54" s="46"/>
      <c r="Y54" s="46"/>
      <c r="Z54" s="46"/>
      <c r="AA54" s="46"/>
      <c r="AB54" s="46"/>
      <c r="AC54" s="46"/>
      <c r="AD54" s="46"/>
      <c r="AE54" s="46"/>
    </row>
    <row r="55" spans="1:31" s="47" customFormat="1" ht="17.25" customHeight="1" outlineLevel="1">
      <c r="A55" s="48"/>
      <c r="B55" s="49"/>
      <c r="C55" s="49"/>
      <c r="D55" s="50"/>
      <c r="E55" s="51"/>
      <c r="F55" s="39"/>
      <c r="G55" s="40"/>
      <c r="H55" s="41">
        <f t="shared" si="1"/>
        <v>0</v>
      </c>
      <c r="I55" s="39"/>
      <c r="J55" s="40"/>
      <c r="K55" s="41">
        <f t="shared" si="2"/>
        <v>0</v>
      </c>
      <c r="L55" s="39"/>
      <c r="M55" s="40"/>
      <c r="N55" s="41">
        <f t="shared" si="3"/>
        <v>0</v>
      </c>
      <c r="O55" s="42"/>
      <c r="P55" s="53">
        <f t="shared" si="5"/>
        <v>0</v>
      </c>
      <c r="Q55" s="54"/>
      <c r="R55" s="45" t="str">
        <f t="shared" si="0"/>
        <v>-</v>
      </c>
      <c r="S55" s="46"/>
      <c r="T55" s="46"/>
      <c r="U55" s="46"/>
      <c r="V55" s="46"/>
      <c r="W55" s="46"/>
      <c r="X55" s="46"/>
      <c r="Y55" s="46"/>
      <c r="Z55" s="46"/>
      <c r="AA55" s="46"/>
      <c r="AB55" s="46"/>
      <c r="AC55" s="46"/>
      <c r="AD55" s="46"/>
      <c r="AE55" s="46"/>
    </row>
    <row r="56" spans="1:31" s="47" customFormat="1" ht="17.25" customHeight="1" outlineLevel="1">
      <c r="A56" s="48"/>
      <c r="B56" s="49"/>
      <c r="C56" s="49"/>
      <c r="D56" s="50"/>
      <c r="E56" s="51"/>
      <c r="F56" s="39"/>
      <c r="G56" s="40"/>
      <c r="H56" s="41">
        <f t="shared" si="1"/>
        <v>0</v>
      </c>
      <c r="I56" s="39"/>
      <c r="J56" s="40"/>
      <c r="K56" s="41">
        <f t="shared" si="2"/>
        <v>0</v>
      </c>
      <c r="L56" s="39"/>
      <c r="M56" s="40"/>
      <c r="N56" s="41">
        <f t="shared" si="3"/>
        <v>0</v>
      </c>
      <c r="O56" s="42"/>
      <c r="P56" s="53">
        <f t="shared" si="5"/>
        <v>0</v>
      </c>
      <c r="Q56" s="54"/>
      <c r="R56" s="45" t="str">
        <f t="shared" si="0"/>
        <v>-</v>
      </c>
      <c r="S56" s="46"/>
      <c r="T56" s="46"/>
      <c r="U56" s="46"/>
      <c r="V56" s="46"/>
      <c r="W56" s="46"/>
      <c r="X56" s="46"/>
      <c r="Y56" s="46"/>
      <c r="Z56" s="46"/>
      <c r="AA56" s="46"/>
      <c r="AB56" s="46"/>
      <c r="AC56" s="46"/>
      <c r="AD56" s="46"/>
      <c r="AE56" s="46"/>
    </row>
    <row r="57" spans="1:31" s="47" customFormat="1" ht="17.25" customHeight="1" outlineLevel="1">
      <c r="A57" s="48"/>
      <c r="B57" s="49"/>
      <c r="C57" s="49"/>
      <c r="D57" s="50"/>
      <c r="E57" s="51"/>
      <c r="F57" s="39"/>
      <c r="G57" s="40"/>
      <c r="H57" s="41">
        <f t="shared" si="1"/>
        <v>0</v>
      </c>
      <c r="I57" s="39"/>
      <c r="J57" s="40"/>
      <c r="K57" s="41">
        <f t="shared" si="2"/>
        <v>0</v>
      </c>
      <c r="L57" s="39"/>
      <c r="M57" s="40"/>
      <c r="N57" s="41">
        <f t="shared" si="3"/>
        <v>0</v>
      </c>
      <c r="O57" s="42"/>
      <c r="P57" s="53">
        <f t="shared" si="5"/>
        <v>0</v>
      </c>
      <c r="Q57" s="54"/>
      <c r="R57" s="45" t="str">
        <f t="shared" si="0"/>
        <v>-</v>
      </c>
      <c r="S57" s="46"/>
      <c r="T57" s="46"/>
      <c r="U57" s="46"/>
      <c r="V57" s="46"/>
      <c r="W57" s="46"/>
      <c r="X57" s="46"/>
      <c r="Y57" s="46"/>
      <c r="Z57" s="46"/>
      <c r="AA57" s="46"/>
      <c r="AB57" s="46"/>
      <c r="AC57" s="46"/>
      <c r="AD57" s="46"/>
      <c r="AE57" s="46"/>
    </row>
    <row r="58" spans="1:31" s="47" customFormat="1" ht="17.25" customHeight="1" outlineLevel="1">
      <c r="A58" s="48"/>
      <c r="B58" s="49"/>
      <c r="C58" s="49"/>
      <c r="D58" s="50"/>
      <c r="E58" s="51"/>
      <c r="F58" s="39"/>
      <c r="G58" s="40"/>
      <c r="H58" s="41">
        <f t="shared" si="1"/>
        <v>0</v>
      </c>
      <c r="I58" s="39"/>
      <c r="J58" s="40"/>
      <c r="K58" s="41">
        <f t="shared" si="2"/>
        <v>0</v>
      </c>
      <c r="L58" s="39"/>
      <c r="M58" s="40"/>
      <c r="N58" s="41">
        <f t="shared" si="3"/>
        <v>0</v>
      </c>
      <c r="O58" s="42"/>
      <c r="P58" s="53">
        <f t="shared" si="5"/>
        <v>0</v>
      </c>
      <c r="Q58" s="54"/>
      <c r="R58" s="45" t="str">
        <f t="shared" si="0"/>
        <v>-</v>
      </c>
      <c r="S58" s="46"/>
      <c r="T58" s="46"/>
      <c r="U58" s="46"/>
      <c r="V58" s="46"/>
      <c r="W58" s="46"/>
      <c r="X58" s="46"/>
      <c r="Y58" s="46"/>
      <c r="Z58" s="46"/>
      <c r="AA58" s="46"/>
      <c r="AB58" s="46"/>
      <c r="AC58" s="46"/>
      <c r="AD58" s="46"/>
      <c r="AE58" s="46"/>
    </row>
    <row r="59" spans="1:31" s="47" customFormat="1" ht="17.25" customHeight="1" outlineLevel="1">
      <c r="A59" s="48"/>
      <c r="B59" s="49"/>
      <c r="C59" s="49"/>
      <c r="D59" s="50"/>
      <c r="E59" s="51"/>
      <c r="F59" s="39"/>
      <c r="G59" s="40"/>
      <c r="H59" s="41">
        <f t="shared" si="1"/>
        <v>0</v>
      </c>
      <c r="I59" s="39"/>
      <c r="J59" s="40"/>
      <c r="K59" s="41">
        <f t="shared" si="2"/>
        <v>0</v>
      </c>
      <c r="L59" s="39"/>
      <c r="M59" s="40"/>
      <c r="N59" s="41">
        <f t="shared" si="3"/>
        <v>0</v>
      </c>
      <c r="O59" s="42"/>
      <c r="P59" s="53">
        <f t="shared" si="5"/>
        <v>0</v>
      </c>
      <c r="Q59" s="54"/>
      <c r="R59" s="45" t="str">
        <f t="shared" si="0"/>
        <v>-</v>
      </c>
      <c r="S59" s="46"/>
      <c r="T59" s="46"/>
      <c r="U59" s="46"/>
      <c r="V59" s="46"/>
      <c r="W59" s="46"/>
      <c r="X59" s="46"/>
      <c r="Y59" s="46"/>
      <c r="Z59" s="46"/>
      <c r="AA59" s="46"/>
      <c r="AB59" s="46"/>
      <c r="AC59" s="46"/>
      <c r="AD59" s="46"/>
      <c r="AE59" s="46"/>
    </row>
    <row r="60" spans="1:31" s="47" customFormat="1" ht="17.25" customHeight="1" outlineLevel="1">
      <c r="A60" s="48"/>
      <c r="B60" s="49"/>
      <c r="C60" s="49"/>
      <c r="D60" s="50"/>
      <c r="E60" s="51"/>
      <c r="F60" s="39"/>
      <c r="G60" s="40"/>
      <c r="H60" s="41">
        <f t="shared" si="1"/>
        <v>0</v>
      </c>
      <c r="I60" s="39"/>
      <c r="J60" s="40"/>
      <c r="K60" s="41">
        <f t="shared" si="2"/>
        <v>0</v>
      </c>
      <c r="L60" s="39"/>
      <c r="M60" s="40"/>
      <c r="N60" s="41">
        <f t="shared" si="3"/>
        <v>0</v>
      </c>
      <c r="O60" s="42"/>
      <c r="P60" s="53">
        <f t="shared" si="5"/>
        <v>0</v>
      </c>
      <c r="Q60" s="54"/>
      <c r="R60" s="45" t="str">
        <f t="shared" si="0"/>
        <v>-</v>
      </c>
      <c r="S60" s="46"/>
      <c r="T60" s="46"/>
      <c r="U60" s="46"/>
      <c r="V60" s="46"/>
      <c r="W60" s="46"/>
      <c r="X60" s="46"/>
      <c r="Y60" s="46"/>
      <c r="Z60" s="46"/>
      <c r="AA60" s="46"/>
      <c r="AB60" s="46"/>
      <c r="AC60" s="46"/>
      <c r="AD60" s="46"/>
      <c r="AE60" s="46"/>
    </row>
    <row r="61" spans="1:31" s="47" customFormat="1" ht="17.25" customHeight="1" outlineLevel="1">
      <c r="A61" s="48"/>
      <c r="B61" s="49"/>
      <c r="C61" s="49"/>
      <c r="D61" s="50"/>
      <c r="E61" s="51"/>
      <c r="F61" s="39"/>
      <c r="G61" s="40"/>
      <c r="H61" s="41">
        <f t="shared" si="1"/>
        <v>0</v>
      </c>
      <c r="I61" s="39"/>
      <c r="J61" s="40"/>
      <c r="K61" s="41">
        <f t="shared" si="2"/>
        <v>0</v>
      </c>
      <c r="L61" s="39"/>
      <c r="M61" s="40"/>
      <c r="N61" s="41">
        <f t="shared" si="3"/>
        <v>0</v>
      </c>
      <c r="O61" s="42"/>
      <c r="P61" s="53">
        <f t="shared" si="5"/>
        <v>0</v>
      </c>
      <c r="Q61" s="54"/>
      <c r="R61" s="45" t="str">
        <f t="shared" si="0"/>
        <v>-</v>
      </c>
      <c r="S61" s="46"/>
      <c r="T61" s="46"/>
      <c r="U61" s="46"/>
      <c r="V61" s="46"/>
      <c r="W61" s="46"/>
      <c r="X61" s="46"/>
      <c r="Y61" s="46"/>
      <c r="Z61" s="46"/>
      <c r="AA61" s="46"/>
      <c r="AB61" s="46"/>
      <c r="AC61" s="46"/>
      <c r="AD61" s="46"/>
      <c r="AE61" s="46"/>
    </row>
    <row r="62" spans="1:31" s="47" customFormat="1" ht="17.25" customHeight="1" outlineLevel="1">
      <c r="A62" s="48"/>
      <c r="B62" s="49"/>
      <c r="C62" s="49"/>
      <c r="D62" s="50"/>
      <c r="E62" s="51"/>
      <c r="F62" s="39"/>
      <c r="G62" s="40"/>
      <c r="H62" s="41">
        <f t="shared" si="1"/>
        <v>0</v>
      </c>
      <c r="I62" s="39"/>
      <c r="J62" s="40"/>
      <c r="K62" s="41">
        <f t="shared" si="2"/>
        <v>0</v>
      </c>
      <c r="L62" s="39"/>
      <c r="M62" s="40"/>
      <c r="N62" s="41">
        <f t="shared" si="3"/>
        <v>0</v>
      </c>
      <c r="O62" s="42"/>
      <c r="P62" s="53">
        <f t="shared" si="5"/>
        <v>0</v>
      </c>
      <c r="Q62" s="54"/>
      <c r="R62" s="45" t="str">
        <f t="shared" si="0"/>
        <v>-</v>
      </c>
      <c r="S62" s="46"/>
      <c r="T62" s="46"/>
      <c r="U62" s="46"/>
      <c r="V62" s="46"/>
      <c r="W62" s="46"/>
      <c r="X62" s="46"/>
      <c r="Y62" s="46"/>
      <c r="Z62" s="46"/>
      <c r="AA62" s="46"/>
      <c r="AB62" s="46"/>
      <c r="AC62" s="46"/>
      <c r="AD62" s="46"/>
      <c r="AE62" s="46"/>
    </row>
    <row r="63" spans="1:31" s="47" customFormat="1" ht="17.25" customHeight="1" outlineLevel="1">
      <c r="A63" s="48"/>
      <c r="B63" s="49"/>
      <c r="C63" s="49"/>
      <c r="D63" s="50"/>
      <c r="E63" s="51"/>
      <c r="F63" s="39"/>
      <c r="G63" s="40"/>
      <c r="H63" s="41">
        <f t="shared" si="1"/>
        <v>0</v>
      </c>
      <c r="I63" s="39"/>
      <c r="J63" s="40"/>
      <c r="K63" s="41">
        <f t="shared" si="2"/>
        <v>0</v>
      </c>
      <c r="L63" s="39"/>
      <c r="M63" s="40"/>
      <c r="N63" s="41">
        <f t="shared" si="3"/>
        <v>0</v>
      </c>
      <c r="O63" s="42"/>
      <c r="P63" s="53">
        <f t="shared" si="5"/>
        <v>0</v>
      </c>
      <c r="Q63" s="54"/>
      <c r="R63" s="45" t="str">
        <f t="shared" si="0"/>
        <v>-</v>
      </c>
      <c r="S63" s="46"/>
      <c r="T63" s="46"/>
      <c r="U63" s="46"/>
      <c r="V63" s="46"/>
      <c r="W63" s="46"/>
      <c r="X63" s="46"/>
      <c r="Y63" s="46"/>
      <c r="Z63" s="46"/>
      <c r="AA63" s="46"/>
      <c r="AB63" s="46"/>
      <c r="AC63" s="46"/>
      <c r="AD63" s="46"/>
      <c r="AE63" s="46"/>
    </row>
    <row r="64" spans="1:31" s="47" customFormat="1" ht="17.25" customHeight="1" outlineLevel="1">
      <c r="A64" s="48"/>
      <c r="B64" s="49"/>
      <c r="C64" s="49"/>
      <c r="D64" s="50"/>
      <c r="E64" s="51"/>
      <c r="F64" s="39"/>
      <c r="G64" s="40"/>
      <c r="H64" s="41">
        <f t="shared" si="1"/>
        <v>0</v>
      </c>
      <c r="I64" s="39"/>
      <c r="J64" s="40"/>
      <c r="K64" s="41">
        <f t="shared" si="2"/>
        <v>0</v>
      </c>
      <c r="L64" s="39"/>
      <c r="M64" s="40"/>
      <c r="N64" s="41">
        <f t="shared" si="3"/>
        <v>0</v>
      </c>
      <c r="O64" s="42"/>
      <c r="P64" s="53">
        <f t="shared" si="5"/>
        <v>0</v>
      </c>
      <c r="Q64" s="54"/>
      <c r="R64" s="45" t="str">
        <f t="shared" si="0"/>
        <v>-</v>
      </c>
      <c r="S64" s="46"/>
      <c r="T64" s="46"/>
      <c r="U64" s="46"/>
      <c r="V64" s="46"/>
      <c r="W64" s="46"/>
      <c r="X64" s="46"/>
      <c r="Y64" s="46"/>
      <c r="Z64" s="46"/>
      <c r="AA64" s="46"/>
      <c r="AB64" s="46"/>
      <c r="AC64" s="46"/>
      <c r="AD64" s="46"/>
      <c r="AE64" s="46"/>
    </row>
    <row r="65" spans="1:31" s="47" customFormat="1" ht="17.25" customHeight="1" outlineLevel="1">
      <c r="A65" s="48"/>
      <c r="B65" s="49"/>
      <c r="C65" s="49"/>
      <c r="D65" s="50"/>
      <c r="E65" s="51"/>
      <c r="F65" s="39"/>
      <c r="G65" s="40"/>
      <c r="H65" s="41">
        <f t="shared" si="1"/>
        <v>0</v>
      </c>
      <c r="I65" s="39"/>
      <c r="J65" s="40"/>
      <c r="K65" s="41">
        <f t="shared" si="2"/>
        <v>0</v>
      </c>
      <c r="L65" s="39"/>
      <c r="M65" s="40"/>
      <c r="N65" s="41">
        <f t="shared" si="3"/>
        <v>0</v>
      </c>
      <c r="O65" s="42"/>
      <c r="P65" s="53">
        <f t="shared" si="5"/>
        <v>0</v>
      </c>
      <c r="Q65" s="54"/>
      <c r="R65" s="45" t="str">
        <f t="shared" si="0"/>
        <v>-</v>
      </c>
      <c r="S65" s="46"/>
      <c r="T65" s="46"/>
      <c r="U65" s="46"/>
      <c r="V65" s="46"/>
      <c r="W65" s="46"/>
      <c r="X65" s="46"/>
      <c r="Y65" s="46"/>
      <c r="Z65" s="46"/>
      <c r="AA65" s="46"/>
      <c r="AB65" s="46"/>
      <c r="AC65" s="46"/>
      <c r="AD65" s="46"/>
      <c r="AE65" s="46"/>
    </row>
    <row r="66" spans="1:31" s="47" customFormat="1" ht="17.25" customHeight="1" outlineLevel="1">
      <c r="A66" s="48"/>
      <c r="B66" s="49"/>
      <c r="C66" s="49"/>
      <c r="D66" s="50"/>
      <c r="E66" s="51"/>
      <c r="F66" s="39"/>
      <c r="G66" s="40"/>
      <c r="H66" s="41">
        <f t="shared" si="1"/>
        <v>0</v>
      </c>
      <c r="I66" s="39"/>
      <c r="J66" s="40"/>
      <c r="K66" s="41">
        <f t="shared" si="2"/>
        <v>0</v>
      </c>
      <c r="L66" s="39"/>
      <c r="M66" s="40"/>
      <c r="N66" s="41">
        <f t="shared" si="3"/>
        <v>0</v>
      </c>
      <c r="O66" s="42"/>
      <c r="P66" s="53">
        <f t="shared" si="5"/>
        <v>0</v>
      </c>
      <c r="Q66" s="54"/>
      <c r="R66" s="45" t="str">
        <f t="shared" si="0"/>
        <v>-</v>
      </c>
      <c r="S66" s="46"/>
      <c r="T66" s="46"/>
      <c r="U66" s="46"/>
      <c r="V66" s="46"/>
      <c r="W66" s="46"/>
      <c r="X66" s="46"/>
      <c r="Y66" s="46"/>
      <c r="Z66" s="46"/>
      <c r="AA66" s="46"/>
      <c r="AB66" s="46"/>
      <c r="AC66" s="46"/>
      <c r="AD66" s="46"/>
      <c r="AE66" s="46"/>
    </row>
    <row r="67" spans="1:31" s="47" customFormat="1" ht="17.25" customHeight="1" outlineLevel="1">
      <c r="A67" s="48"/>
      <c r="B67" s="49"/>
      <c r="C67" s="49"/>
      <c r="D67" s="50"/>
      <c r="E67" s="51"/>
      <c r="F67" s="39"/>
      <c r="G67" s="40"/>
      <c r="H67" s="41">
        <f t="shared" si="1"/>
        <v>0</v>
      </c>
      <c r="I67" s="39"/>
      <c r="J67" s="40"/>
      <c r="K67" s="41">
        <f t="shared" si="2"/>
        <v>0</v>
      </c>
      <c r="L67" s="39"/>
      <c r="M67" s="40"/>
      <c r="N67" s="41">
        <f t="shared" si="3"/>
        <v>0</v>
      </c>
      <c r="O67" s="42"/>
      <c r="P67" s="53">
        <f t="shared" si="5"/>
        <v>0</v>
      </c>
      <c r="Q67" s="54"/>
      <c r="R67" s="45" t="str">
        <f t="shared" si="0"/>
        <v>-</v>
      </c>
      <c r="S67" s="46"/>
      <c r="T67" s="46"/>
      <c r="U67" s="46"/>
      <c r="V67" s="46"/>
      <c r="W67" s="46"/>
      <c r="X67" s="46"/>
      <c r="Y67" s="46"/>
      <c r="Z67" s="46"/>
      <c r="AA67" s="46"/>
      <c r="AB67" s="46"/>
      <c r="AC67" s="46"/>
      <c r="AD67" s="46"/>
      <c r="AE67" s="46"/>
    </row>
    <row r="68" spans="1:31" s="47" customFormat="1" ht="17.25" customHeight="1" outlineLevel="1" thickBot="1">
      <c r="A68" s="55"/>
      <c r="B68" s="56"/>
      <c r="C68" s="56"/>
      <c r="D68" s="57"/>
      <c r="E68" s="58"/>
      <c r="F68" s="39"/>
      <c r="G68" s="40"/>
      <c r="H68" s="41">
        <f t="shared" si="1"/>
        <v>0</v>
      </c>
      <c r="I68" s="39"/>
      <c r="J68" s="40"/>
      <c r="K68" s="41">
        <f t="shared" si="2"/>
        <v>0</v>
      </c>
      <c r="L68" s="39"/>
      <c r="M68" s="40"/>
      <c r="N68" s="41">
        <f t="shared" si="3"/>
        <v>0</v>
      </c>
      <c r="O68" s="42"/>
      <c r="P68" s="53">
        <f t="shared" si="5"/>
        <v>0</v>
      </c>
      <c r="Q68" s="54"/>
      <c r="R68" s="45" t="str">
        <f t="shared" si="0"/>
        <v>-</v>
      </c>
      <c r="S68" s="46"/>
      <c r="T68" s="46"/>
      <c r="U68" s="46"/>
      <c r="V68" s="46"/>
      <c r="W68" s="46"/>
      <c r="X68" s="46"/>
      <c r="Y68" s="46"/>
      <c r="Z68" s="46"/>
      <c r="AA68" s="46"/>
      <c r="AB68" s="46"/>
      <c r="AC68" s="46"/>
      <c r="AD68" s="46"/>
      <c r="AE68" s="46"/>
    </row>
    <row r="69" spans="1:31" s="33" customFormat="1" ht="21.95" customHeight="1" thickBot="1">
      <c r="A69" s="66"/>
      <c r="B69" s="67" t="s">
        <v>30</v>
      </c>
      <c r="C69" s="67" t="s">
        <v>20</v>
      </c>
      <c r="D69" s="60"/>
      <c r="E69" s="60"/>
      <c r="F69" s="61"/>
      <c r="G69" s="62"/>
      <c r="H69" s="63"/>
      <c r="I69" s="61"/>
      <c r="J69" s="30"/>
      <c r="K69" s="31"/>
      <c r="L69" s="61"/>
      <c r="M69" s="30"/>
      <c r="N69" s="32"/>
      <c r="O69" s="64"/>
      <c r="P69" s="206" t="s">
        <v>0</v>
      </c>
      <c r="Q69" s="207"/>
      <c r="R69" s="34"/>
      <c r="S69" s="65"/>
      <c r="T69" s="65"/>
      <c r="U69" s="65"/>
      <c r="V69" s="65"/>
      <c r="W69" s="65"/>
      <c r="X69" s="65"/>
      <c r="Y69" s="65"/>
      <c r="Z69" s="65"/>
      <c r="AA69" s="65"/>
      <c r="AB69" s="65"/>
      <c r="AC69" s="65"/>
      <c r="AD69" s="65"/>
      <c r="AE69" s="65"/>
    </row>
    <row r="70" spans="1:31" s="47" customFormat="1" ht="17.25" customHeight="1" outlineLevel="1">
      <c r="A70" s="35"/>
      <c r="B70" s="36"/>
      <c r="C70" s="36"/>
      <c r="D70" s="37"/>
      <c r="E70" s="38"/>
      <c r="F70" s="39"/>
      <c r="G70" s="40"/>
      <c r="H70" s="41">
        <f t="shared" si="1"/>
        <v>0</v>
      </c>
      <c r="I70" s="39"/>
      <c r="J70" s="40"/>
      <c r="K70" s="41">
        <f t="shared" si="2"/>
        <v>0</v>
      </c>
      <c r="L70" s="39"/>
      <c r="M70" s="40"/>
      <c r="N70" s="41">
        <f t="shared" si="3"/>
        <v>0</v>
      </c>
      <c r="O70" s="42"/>
      <c r="P70" s="53">
        <f>N70+K70+H70</f>
        <v>0</v>
      </c>
      <c r="Q70" s="54"/>
      <c r="R70" s="45" t="str">
        <f t="shared" si="0"/>
        <v>-</v>
      </c>
      <c r="S70" s="46"/>
      <c r="T70" s="46"/>
      <c r="U70" s="46"/>
      <c r="V70" s="46"/>
      <c r="W70" s="46"/>
      <c r="X70" s="46"/>
      <c r="Y70" s="46"/>
      <c r="Z70" s="46"/>
      <c r="AA70" s="46"/>
      <c r="AB70" s="46"/>
      <c r="AC70" s="46"/>
      <c r="AD70" s="46"/>
      <c r="AE70" s="46"/>
    </row>
    <row r="71" spans="1:31" s="47" customFormat="1" ht="17.25" customHeight="1" outlineLevel="1">
      <c r="A71" s="48"/>
      <c r="B71" s="49"/>
      <c r="C71" s="49"/>
      <c r="D71" s="50"/>
      <c r="E71" s="51"/>
      <c r="F71" s="39"/>
      <c r="G71" s="40"/>
      <c r="H71" s="41">
        <f t="shared" si="1"/>
        <v>0</v>
      </c>
      <c r="I71" s="39"/>
      <c r="J71" s="40"/>
      <c r="K71" s="41">
        <f t="shared" si="2"/>
        <v>0</v>
      </c>
      <c r="L71" s="39"/>
      <c r="M71" s="40"/>
      <c r="N71" s="41">
        <f t="shared" si="3"/>
        <v>0</v>
      </c>
      <c r="O71" s="42"/>
      <c r="P71" s="53">
        <f t="shared" ref="P71:P76" si="6">N71+K71+H71</f>
        <v>0</v>
      </c>
      <c r="Q71" s="54"/>
      <c r="R71" s="45" t="str">
        <f t="shared" si="0"/>
        <v>-</v>
      </c>
      <c r="S71" s="46"/>
      <c r="T71" s="46"/>
      <c r="U71" s="46"/>
      <c r="V71" s="46"/>
      <c r="W71" s="46"/>
      <c r="X71" s="46"/>
      <c r="Y71" s="46"/>
      <c r="Z71" s="46"/>
      <c r="AA71" s="46"/>
      <c r="AB71" s="46"/>
      <c r="AC71" s="46"/>
      <c r="AD71" s="46"/>
      <c r="AE71" s="46"/>
    </row>
    <row r="72" spans="1:31" s="47" customFormat="1" ht="17.25" customHeight="1" outlineLevel="1">
      <c r="A72" s="48"/>
      <c r="B72" s="49"/>
      <c r="C72" s="49"/>
      <c r="D72" s="50"/>
      <c r="E72" s="51"/>
      <c r="F72" s="39"/>
      <c r="G72" s="40"/>
      <c r="H72" s="41">
        <f t="shared" si="1"/>
        <v>0</v>
      </c>
      <c r="I72" s="39"/>
      <c r="J72" s="40"/>
      <c r="K72" s="41">
        <f t="shared" si="2"/>
        <v>0</v>
      </c>
      <c r="L72" s="39"/>
      <c r="M72" s="40"/>
      <c r="N72" s="41">
        <f t="shared" si="3"/>
        <v>0</v>
      </c>
      <c r="O72" s="42"/>
      <c r="P72" s="53">
        <f t="shared" si="6"/>
        <v>0</v>
      </c>
      <c r="Q72" s="54"/>
      <c r="R72" s="45" t="str">
        <f t="shared" ref="R72:R135" si="7">IF(Q72=0,"-",IF(Q72&lt;=10,IF(SUM(F72+I72+L72)=0,"-","Q"&amp;COUNT(F72,I72,L72)),"-"))</f>
        <v>-</v>
      </c>
      <c r="S72" s="46"/>
      <c r="T72" s="46"/>
      <c r="U72" s="46"/>
      <c r="V72" s="46"/>
      <c r="W72" s="46"/>
      <c r="X72" s="46"/>
      <c r="Y72" s="46"/>
      <c r="Z72" s="46"/>
      <c r="AA72" s="46"/>
      <c r="AB72" s="46"/>
      <c r="AC72" s="46"/>
      <c r="AD72" s="46"/>
      <c r="AE72" s="46"/>
    </row>
    <row r="73" spans="1:31" s="47" customFormat="1" ht="17.25" customHeight="1" outlineLevel="1">
      <c r="A73" s="48"/>
      <c r="B73" s="49"/>
      <c r="C73" s="49"/>
      <c r="D73" s="50"/>
      <c r="E73" s="51"/>
      <c r="F73" s="39"/>
      <c r="G73" s="40"/>
      <c r="H73" s="41">
        <f t="shared" si="1"/>
        <v>0</v>
      </c>
      <c r="I73" s="39"/>
      <c r="J73" s="40"/>
      <c r="K73" s="41">
        <f t="shared" si="2"/>
        <v>0</v>
      </c>
      <c r="L73" s="39"/>
      <c r="M73" s="40"/>
      <c r="N73" s="41">
        <f t="shared" si="3"/>
        <v>0</v>
      </c>
      <c r="O73" s="42"/>
      <c r="P73" s="53">
        <f t="shared" si="6"/>
        <v>0</v>
      </c>
      <c r="Q73" s="54"/>
      <c r="R73" s="45" t="str">
        <f t="shared" si="7"/>
        <v>-</v>
      </c>
      <c r="S73" s="46"/>
      <c r="T73" s="46"/>
      <c r="U73" s="46"/>
      <c r="V73" s="46"/>
      <c r="W73" s="46"/>
      <c r="X73" s="46"/>
      <c r="Y73" s="46"/>
      <c r="Z73" s="46"/>
      <c r="AA73" s="46"/>
      <c r="AB73" s="46"/>
      <c r="AC73" s="46"/>
      <c r="AD73" s="46"/>
      <c r="AE73" s="46"/>
    </row>
    <row r="74" spans="1:31" s="47" customFormat="1" ht="17.25" customHeight="1" outlineLevel="1">
      <c r="A74" s="48"/>
      <c r="B74" s="49"/>
      <c r="C74" s="49"/>
      <c r="D74" s="50"/>
      <c r="E74" s="51"/>
      <c r="F74" s="39"/>
      <c r="G74" s="40"/>
      <c r="H74" s="41">
        <f t="shared" si="1"/>
        <v>0</v>
      </c>
      <c r="I74" s="39"/>
      <c r="J74" s="40"/>
      <c r="K74" s="41">
        <f t="shared" si="2"/>
        <v>0</v>
      </c>
      <c r="L74" s="39"/>
      <c r="M74" s="40"/>
      <c r="N74" s="41">
        <f t="shared" si="3"/>
        <v>0</v>
      </c>
      <c r="O74" s="42"/>
      <c r="P74" s="53">
        <f t="shared" si="6"/>
        <v>0</v>
      </c>
      <c r="Q74" s="54"/>
      <c r="R74" s="45" t="str">
        <f t="shared" si="7"/>
        <v>-</v>
      </c>
      <c r="S74" s="46"/>
      <c r="T74" s="46"/>
      <c r="U74" s="46"/>
      <c r="V74" s="46"/>
      <c r="W74" s="46"/>
      <c r="X74" s="46"/>
      <c r="Y74" s="46"/>
      <c r="Z74" s="46"/>
      <c r="AA74" s="46"/>
      <c r="AB74" s="46"/>
      <c r="AC74" s="46"/>
      <c r="AD74" s="46"/>
      <c r="AE74" s="46"/>
    </row>
    <row r="75" spans="1:31" s="47" customFormat="1" ht="17.25" customHeight="1" outlineLevel="1">
      <c r="A75" s="48"/>
      <c r="B75" s="49"/>
      <c r="C75" s="49"/>
      <c r="D75" s="50"/>
      <c r="E75" s="51"/>
      <c r="F75" s="39"/>
      <c r="G75" s="40"/>
      <c r="H75" s="41">
        <f t="shared" si="1"/>
        <v>0</v>
      </c>
      <c r="I75" s="39"/>
      <c r="J75" s="40"/>
      <c r="K75" s="41">
        <f t="shared" si="2"/>
        <v>0</v>
      </c>
      <c r="L75" s="39"/>
      <c r="M75" s="40"/>
      <c r="N75" s="41">
        <f t="shared" si="3"/>
        <v>0</v>
      </c>
      <c r="O75" s="42"/>
      <c r="P75" s="53">
        <f t="shared" si="6"/>
        <v>0</v>
      </c>
      <c r="Q75" s="54"/>
      <c r="R75" s="45" t="str">
        <f t="shared" si="7"/>
        <v>-</v>
      </c>
      <c r="S75" s="46"/>
      <c r="T75" s="46"/>
      <c r="U75" s="46"/>
      <c r="V75" s="46"/>
      <c r="W75" s="46"/>
      <c r="X75" s="46"/>
      <c r="Y75" s="46"/>
      <c r="Z75" s="46"/>
      <c r="AA75" s="46"/>
      <c r="AB75" s="46"/>
      <c r="AC75" s="46"/>
      <c r="AD75" s="46"/>
      <c r="AE75" s="46"/>
    </row>
    <row r="76" spans="1:31" s="47" customFormat="1" ht="17.25" customHeight="1" outlineLevel="1" thickBot="1">
      <c r="A76" s="55"/>
      <c r="B76" s="56"/>
      <c r="C76" s="56"/>
      <c r="D76" s="57"/>
      <c r="E76" s="58"/>
      <c r="F76" s="39"/>
      <c r="G76" s="40"/>
      <c r="H76" s="41">
        <f t="shared" si="1"/>
        <v>0</v>
      </c>
      <c r="I76" s="39"/>
      <c r="J76" s="40"/>
      <c r="K76" s="41">
        <f t="shared" si="2"/>
        <v>0</v>
      </c>
      <c r="L76" s="39"/>
      <c r="M76" s="40"/>
      <c r="N76" s="41">
        <f t="shared" si="3"/>
        <v>0</v>
      </c>
      <c r="O76" s="42"/>
      <c r="P76" s="53">
        <f t="shared" si="6"/>
        <v>0</v>
      </c>
      <c r="Q76" s="54"/>
      <c r="R76" s="45" t="str">
        <f t="shared" si="7"/>
        <v>-</v>
      </c>
      <c r="S76" s="46"/>
      <c r="T76" s="46"/>
      <c r="U76" s="46"/>
      <c r="V76" s="46"/>
      <c r="W76" s="46"/>
      <c r="X76" s="46"/>
      <c r="Y76" s="46"/>
      <c r="Z76" s="46"/>
      <c r="AA76" s="46"/>
      <c r="AB76" s="46"/>
      <c r="AC76" s="46"/>
      <c r="AD76" s="46"/>
      <c r="AE76" s="46"/>
    </row>
    <row r="77" spans="1:31" ht="21.95" customHeight="1" thickBot="1">
      <c r="A77" s="25"/>
      <c r="B77" s="67" t="s">
        <v>21</v>
      </c>
      <c r="C77" s="67" t="s">
        <v>19</v>
      </c>
      <c r="D77" s="27"/>
      <c r="E77" s="28"/>
      <c r="F77" s="28"/>
      <c r="G77" s="30"/>
      <c r="H77" s="31"/>
      <c r="I77" s="28"/>
      <c r="J77" s="30"/>
      <c r="K77" s="31"/>
      <c r="L77" s="28"/>
      <c r="M77" s="30"/>
      <c r="N77" s="32"/>
      <c r="O77" s="33"/>
      <c r="P77" s="206" t="s">
        <v>0</v>
      </c>
      <c r="Q77" s="207"/>
      <c r="R77" s="34"/>
    </row>
    <row r="78" spans="1:31" s="47" customFormat="1" ht="17.25" customHeight="1" outlineLevel="1">
      <c r="A78" s="35"/>
      <c r="B78" s="36"/>
      <c r="C78" s="36"/>
      <c r="D78" s="37"/>
      <c r="E78" s="38"/>
      <c r="F78" s="39"/>
      <c r="G78" s="40"/>
      <c r="H78" s="41">
        <f t="shared" si="1"/>
        <v>0</v>
      </c>
      <c r="I78" s="39"/>
      <c r="J78" s="40"/>
      <c r="K78" s="41">
        <f t="shared" si="2"/>
        <v>0</v>
      </c>
      <c r="L78" s="39"/>
      <c r="M78" s="40"/>
      <c r="N78" s="41">
        <f t="shared" si="3"/>
        <v>0</v>
      </c>
      <c r="O78" s="42"/>
      <c r="P78" s="53">
        <f>N78+K78+H78</f>
        <v>0</v>
      </c>
      <c r="Q78" s="54"/>
      <c r="R78" s="45" t="str">
        <f t="shared" si="7"/>
        <v>-</v>
      </c>
      <c r="S78" s="46"/>
      <c r="T78" s="46"/>
      <c r="U78" s="46"/>
      <c r="V78" s="46"/>
      <c r="W78" s="46"/>
      <c r="X78" s="46"/>
      <c r="Y78" s="46"/>
      <c r="Z78" s="46"/>
      <c r="AA78" s="46"/>
      <c r="AB78" s="46"/>
      <c r="AC78" s="46"/>
      <c r="AD78" s="46"/>
      <c r="AE78" s="46"/>
    </row>
    <row r="79" spans="1:31" s="47" customFormat="1" ht="17.25" customHeight="1" outlineLevel="1">
      <c r="A79" s="48"/>
      <c r="B79" s="49"/>
      <c r="C79" s="49"/>
      <c r="D79" s="50"/>
      <c r="E79" s="51"/>
      <c r="F79" s="39"/>
      <c r="G79" s="40"/>
      <c r="H79" s="41">
        <f t="shared" si="1"/>
        <v>0</v>
      </c>
      <c r="I79" s="39"/>
      <c r="J79" s="40"/>
      <c r="K79" s="41">
        <f t="shared" si="2"/>
        <v>0</v>
      </c>
      <c r="L79" s="39"/>
      <c r="M79" s="40"/>
      <c r="N79" s="41">
        <f t="shared" si="3"/>
        <v>0</v>
      </c>
      <c r="O79" s="42"/>
      <c r="P79" s="53">
        <f t="shared" ref="P79:P91" si="8">N79+K79+H79</f>
        <v>0</v>
      </c>
      <c r="Q79" s="54"/>
      <c r="R79" s="45" t="str">
        <f t="shared" si="7"/>
        <v>-</v>
      </c>
      <c r="S79" s="46"/>
      <c r="T79" s="46"/>
      <c r="U79" s="46"/>
      <c r="V79" s="46"/>
      <c r="W79" s="46"/>
      <c r="X79" s="46"/>
      <c r="Y79" s="46"/>
      <c r="Z79" s="46"/>
      <c r="AA79" s="46"/>
      <c r="AB79" s="46"/>
      <c r="AC79" s="46"/>
      <c r="AD79" s="46"/>
      <c r="AE79" s="46"/>
    </row>
    <row r="80" spans="1:31" s="47" customFormat="1" ht="17.25" customHeight="1" outlineLevel="1">
      <c r="A80" s="48"/>
      <c r="B80" s="49"/>
      <c r="C80" s="49"/>
      <c r="D80" s="50"/>
      <c r="E80" s="51"/>
      <c r="F80" s="39"/>
      <c r="G80" s="40"/>
      <c r="H80" s="41">
        <f t="shared" ref="H80:H143" si="9">IF(G80=0,,IF(G80&gt;10,,11-(G80)))</f>
        <v>0</v>
      </c>
      <c r="I80" s="39"/>
      <c r="J80" s="40"/>
      <c r="K80" s="41">
        <f t="shared" ref="K80:K143" si="10">IF(J80=0,,IF(J80&gt;10,,11-(J80)))</f>
        <v>0</v>
      </c>
      <c r="L80" s="39"/>
      <c r="M80" s="40"/>
      <c r="N80" s="41">
        <f t="shared" ref="N80:N143" si="11">IF(M80=0,,IF(M80&gt;10,,11-(M80)))</f>
        <v>0</v>
      </c>
      <c r="O80" s="42"/>
      <c r="P80" s="53">
        <f t="shared" si="8"/>
        <v>0</v>
      </c>
      <c r="Q80" s="54"/>
      <c r="R80" s="45" t="str">
        <f t="shared" si="7"/>
        <v>-</v>
      </c>
      <c r="S80" s="46"/>
      <c r="T80" s="46"/>
      <c r="U80" s="46"/>
      <c r="V80" s="46"/>
      <c r="W80" s="46"/>
      <c r="X80" s="46"/>
      <c r="Y80" s="46"/>
      <c r="Z80" s="46"/>
      <c r="AA80" s="46"/>
      <c r="AB80" s="46"/>
      <c r="AC80" s="46"/>
      <c r="AD80" s="46"/>
      <c r="AE80" s="46"/>
    </row>
    <row r="81" spans="1:31" s="47" customFormat="1" ht="17.25" customHeight="1" outlineLevel="1">
      <c r="A81" s="48"/>
      <c r="B81" s="49"/>
      <c r="C81" s="49"/>
      <c r="D81" s="50"/>
      <c r="E81" s="51"/>
      <c r="F81" s="39"/>
      <c r="G81" s="40"/>
      <c r="H81" s="41">
        <f t="shared" si="9"/>
        <v>0</v>
      </c>
      <c r="I81" s="39"/>
      <c r="J81" s="40"/>
      <c r="K81" s="41">
        <f t="shared" si="10"/>
        <v>0</v>
      </c>
      <c r="L81" s="39"/>
      <c r="M81" s="40"/>
      <c r="N81" s="41">
        <f t="shared" si="11"/>
        <v>0</v>
      </c>
      <c r="O81" s="42"/>
      <c r="P81" s="53">
        <f t="shared" si="8"/>
        <v>0</v>
      </c>
      <c r="Q81" s="54"/>
      <c r="R81" s="45" t="str">
        <f t="shared" si="7"/>
        <v>-</v>
      </c>
      <c r="S81" s="46"/>
      <c r="T81" s="46"/>
      <c r="U81" s="46"/>
      <c r="V81" s="46"/>
      <c r="W81" s="46"/>
      <c r="X81" s="46"/>
      <c r="Y81" s="46"/>
      <c r="Z81" s="46"/>
      <c r="AA81" s="46"/>
      <c r="AB81" s="46"/>
      <c r="AC81" s="46"/>
      <c r="AD81" s="46"/>
      <c r="AE81" s="46"/>
    </row>
    <row r="82" spans="1:31" s="47" customFormat="1" ht="17.25" customHeight="1" outlineLevel="1">
      <c r="A82" s="48"/>
      <c r="B82" s="49"/>
      <c r="C82" s="49"/>
      <c r="D82" s="50"/>
      <c r="E82" s="51"/>
      <c r="F82" s="39"/>
      <c r="G82" s="40"/>
      <c r="H82" s="41">
        <f t="shared" si="9"/>
        <v>0</v>
      </c>
      <c r="I82" s="39"/>
      <c r="J82" s="40"/>
      <c r="K82" s="41">
        <f t="shared" si="10"/>
        <v>0</v>
      </c>
      <c r="L82" s="39"/>
      <c r="M82" s="40"/>
      <c r="N82" s="41">
        <f t="shared" si="11"/>
        <v>0</v>
      </c>
      <c r="O82" s="42"/>
      <c r="P82" s="53">
        <f t="shared" si="8"/>
        <v>0</v>
      </c>
      <c r="Q82" s="54"/>
      <c r="R82" s="45" t="str">
        <f t="shared" si="7"/>
        <v>-</v>
      </c>
      <c r="S82" s="46"/>
      <c r="T82" s="46"/>
      <c r="U82" s="46"/>
      <c r="V82" s="46"/>
      <c r="W82" s="46"/>
      <c r="X82" s="46"/>
      <c r="Y82" s="46"/>
      <c r="Z82" s="46"/>
      <c r="AA82" s="46"/>
      <c r="AB82" s="46"/>
      <c r="AC82" s="46"/>
      <c r="AD82" s="46"/>
      <c r="AE82" s="46"/>
    </row>
    <row r="83" spans="1:31" s="47" customFormat="1" ht="17.25" customHeight="1" outlineLevel="1">
      <c r="A83" s="48"/>
      <c r="B83" s="49"/>
      <c r="C83" s="49"/>
      <c r="D83" s="50"/>
      <c r="E83" s="51"/>
      <c r="F83" s="39"/>
      <c r="G83" s="40"/>
      <c r="H83" s="41">
        <f t="shared" si="9"/>
        <v>0</v>
      </c>
      <c r="I83" s="39"/>
      <c r="J83" s="40"/>
      <c r="K83" s="41">
        <f t="shared" si="10"/>
        <v>0</v>
      </c>
      <c r="L83" s="39"/>
      <c r="M83" s="40"/>
      <c r="N83" s="41">
        <f t="shared" si="11"/>
        <v>0</v>
      </c>
      <c r="O83" s="42"/>
      <c r="P83" s="53">
        <f t="shared" si="8"/>
        <v>0</v>
      </c>
      <c r="Q83" s="54"/>
      <c r="R83" s="45" t="str">
        <f t="shared" si="7"/>
        <v>-</v>
      </c>
      <c r="S83" s="46"/>
      <c r="T83" s="46"/>
      <c r="U83" s="46"/>
      <c r="V83" s="46"/>
      <c r="W83" s="46"/>
      <c r="X83" s="46"/>
      <c r="Y83" s="46"/>
      <c r="Z83" s="46"/>
      <c r="AA83" s="46"/>
      <c r="AB83" s="46"/>
      <c r="AC83" s="46"/>
      <c r="AD83" s="46"/>
      <c r="AE83" s="46"/>
    </row>
    <row r="84" spans="1:31" s="47" customFormat="1" ht="17.25" customHeight="1" outlineLevel="1">
      <c r="A84" s="48"/>
      <c r="B84" s="49"/>
      <c r="C84" s="49"/>
      <c r="D84" s="50"/>
      <c r="E84" s="51"/>
      <c r="F84" s="39"/>
      <c r="G84" s="40"/>
      <c r="H84" s="41">
        <f t="shared" si="9"/>
        <v>0</v>
      </c>
      <c r="I84" s="39"/>
      <c r="J84" s="40"/>
      <c r="K84" s="41">
        <f t="shared" si="10"/>
        <v>0</v>
      </c>
      <c r="L84" s="39"/>
      <c r="M84" s="40"/>
      <c r="N84" s="41">
        <f t="shared" si="11"/>
        <v>0</v>
      </c>
      <c r="O84" s="42"/>
      <c r="P84" s="53">
        <f t="shared" si="8"/>
        <v>0</v>
      </c>
      <c r="Q84" s="54"/>
      <c r="R84" s="45" t="str">
        <f t="shared" si="7"/>
        <v>-</v>
      </c>
      <c r="S84" s="46"/>
      <c r="T84" s="46"/>
      <c r="U84" s="46"/>
      <c r="V84" s="46"/>
      <c r="W84" s="46"/>
      <c r="X84" s="46"/>
      <c r="Y84" s="46"/>
      <c r="Z84" s="46"/>
      <c r="AA84" s="46"/>
      <c r="AB84" s="46"/>
      <c r="AC84" s="46"/>
      <c r="AD84" s="46"/>
      <c r="AE84" s="46"/>
    </row>
    <row r="85" spans="1:31" s="47" customFormat="1" ht="17.25" customHeight="1" outlineLevel="1">
      <c r="A85" s="48"/>
      <c r="B85" s="49"/>
      <c r="C85" s="49"/>
      <c r="D85" s="50"/>
      <c r="E85" s="51"/>
      <c r="F85" s="39"/>
      <c r="G85" s="40"/>
      <c r="H85" s="41">
        <f t="shared" si="9"/>
        <v>0</v>
      </c>
      <c r="I85" s="39"/>
      <c r="J85" s="40"/>
      <c r="K85" s="41">
        <f t="shared" si="10"/>
        <v>0</v>
      </c>
      <c r="L85" s="39"/>
      <c r="M85" s="40"/>
      <c r="N85" s="41">
        <f t="shared" si="11"/>
        <v>0</v>
      </c>
      <c r="O85" s="42"/>
      <c r="P85" s="53">
        <f t="shared" si="8"/>
        <v>0</v>
      </c>
      <c r="Q85" s="54"/>
      <c r="R85" s="45" t="str">
        <f t="shared" si="7"/>
        <v>-</v>
      </c>
      <c r="S85" s="46"/>
      <c r="T85" s="46"/>
      <c r="U85" s="46"/>
      <c r="V85" s="46"/>
      <c r="W85" s="46"/>
      <c r="X85" s="46"/>
      <c r="Y85" s="46"/>
      <c r="Z85" s="46"/>
      <c r="AA85" s="46"/>
      <c r="AB85" s="46"/>
      <c r="AC85" s="46"/>
      <c r="AD85" s="46"/>
      <c r="AE85" s="46"/>
    </row>
    <row r="86" spans="1:31" s="47" customFormat="1" ht="17.25" customHeight="1" outlineLevel="1">
      <c r="A86" s="48"/>
      <c r="B86" s="49"/>
      <c r="C86" s="49"/>
      <c r="D86" s="50"/>
      <c r="E86" s="51"/>
      <c r="F86" s="39"/>
      <c r="G86" s="40"/>
      <c r="H86" s="41">
        <f t="shared" si="9"/>
        <v>0</v>
      </c>
      <c r="I86" s="39"/>
      <c r="J86" s="40"/>
      <c r="K86" s="41">
        <f t="shared" si="10"/>
        <v>0</v>
      </c>
      <c r="L86" s="39"/>
      <c r="M86" s="40"/>
      <c r="N86" s="41">
        <f t="shared" si="11"/>
        <v>0</v>
      </c>
      <c r="O86" s="42"/>
      <c r="P86" s="53">
        <f t="shared" si="8"/>
        <v>0</v>
      </c>
      <c r="Q86" s="54"/>
      <c r="R86" s="45" t="str">
        <f t="shared" si="7"/>
        <v>-</v>
      </c>
      <c r="S86" s="46"/>
      <c r="T86" s="46"/>
      <c r="U86" s="46"/>
      <c r="V86" s="46"/>
      <c r="W86" s="46"/>
      <c r="X86" s="46"/>
      <c r="Y86" s="46"/>
      <c r="Z86" s="46"/>
      <c r="AA86" s="46"/>
      <c r="AB86" s="46"/>
      <c r="AC86" s="46"/>
      <c r="AD86" s="46"/>
      <c r="AE86" s="46"/>
    </row>
    <row r="87" spans="1:31" s="47" customFormat="1" ht="17.25" customHeight="1" outlineLevel="1">
      <c r="A87" s="48"/>
      <c r="B87" s="49"/>
      <c r="C87" s="49"/>
      <c r="D87" s="50"/>
      <c r="E87" s="51"/>
      <c r="F87" s="39"/>
      <c r="G87" s="40"/>
      <c r="H87" s="41">
        <f t="shared" si="9"/>
        <v>0</v>
      </c>
      <c r="I87" s="39"/>
      <c r="J87" s="40"/>
      <c r="K87" s="41">
        <f t="shared" si="10"/>
        <v>0</v>
      </c>
      <c r="L87" s="39"/>
      <c r="M87" s="40"/>
      <c r="N87" s="41">
        <f t="shared" si="11"/>
        <v>0</v>
      </c>
      <c r="O87" s="42"/>
      <c r="P87" s="53">
        <f t="shared" si="8"/>
        <v>0</v>
      </c>
      <c r="Q87" s="54"/>
      <c r="R87" s="45" t="str">
        <f t="shared" si="7"/>
        <v>-</v>
      </c>
      <c r="S87" s="46"/>
      <c r="T87" s="46"/>
      <c r="U87" s="46"/>
      <c r="V87" s="46"/>
      <c r="W87" s="46"/>
      <c r="X87" s="46"/>
      <c r="Y87" s="46"/>
      <c r="Z87" s="46"/>
      <c r="AA87" s="46"/>
      <c r="AB87" s="46"/>
      <c r="AC87" s="46"/>
      <c r="AD87" s="46"/>
      <c r="AE87" s="46"/>
    </row>
    <row r="88" spans="1:31" s="47" customFormat="1" ht="17.25" customHeight="1" outlineLevel="1">
      <c r="A88" s="48"/>
      <c r="B88" s="49"/>
      <c r="C88" s="49"/>
      <c r="D88" s="50"/>
      <c r="E88" s="51"/>
      <c r="F88" s="39"/>
      <c r="G88" s="40"/>
      <c r="H88" s="41">
        <f t="shared" si="9"/>
        <v>0</v>
      </c>
      <c r="I88" s="39"/>
      <c r="J88" s="40"/>
      <c r="K88" s="41">
        <f t="shared" si="10"/>
        <v>0</v>
      </c>
      <c r="L88" s="39"/>
      <c r="M88" s="40"/>
      <c r="N88" s="41">
        <f t="shared" si="11"/>
        <v>0</v>
      </c>
      <c r="O88" s="42"/>
      <c r="P88" s="53">
        <f t="shared" si="8"/>
        <v>0</v>
      </c>
      <c r="Q88" s="54"/>
      <c r="R88" s="45" t="str">
        <f t="shared" si="7"/>
        <v>-</v>
      </c>
      <c r="S88" s="46"/>
      <c r="T88" s="46"/>
      <c r="U88" s="46"/>
      <c r="V88" s="46"/>
      <c r="W88" s="46"/>
      <c r="X88" s="46"/>
      <c r="Y88" s="46"/>
      <c r="Z88" s="46"/>
      <c r="AA88" s="46"/>
      <c r="AB88" s="46"/>
      <c r="AC88" s="46"/>
      <c r="AD88" s="46"/>
      <c r="AE88" s="46"/>
    </row>
    <row r="89" spans="1:31" s="47" customFormat="1" ht="17.25" customHeight="1" outlineLevel="1">
      <c r="A89" s="48"/>
      <c r="B89" s="49"/>
      <c r="C89" s="49"/>
      <c r="D89" s="50"/>
      <c r="E89" s="51"/>
      <c r="F89" s="39"/>
      <c r="G89" s="40"/>
      <c r="H89" s="41">
        <f t="shared" si="9"/>
        <v>0</v>
      </c>
      <c r="I89" s="39"/>
      <c r="J89" s="40"/>
      <c r="K89" s="41">
        <f t="shared" si="10"/>
        <v>0</v>
      </c>
      <c r="L89" s="39"/>
      <c r="M89" s="40"/>
      <c r="N89" s="41">
        <f t="shared" si="11"/>
        <v>0</v>
      </c>
      <c r="O89" s="42"/>
      <c r="P89" s="53">
        <f t="shared" si="8"/>
        <v>0</v>
      </c>
      <c r="Q89" s="54"/>
      <c r="R89" s="45" t="str">
        <f t="shared" si="7"/>
        <v>-</v>
      </c>
      <c r="S89" s="46"/>
      <c r="T89" s="46"/>
      <c r="U89" s="46"/>
      <c r="V89" s="46"/>
      <c r="W89" s="46"/>
      <c r="X89" s="46"/>
      <c r="Y89" s="46"/>
      <c r="Z89" s="46"/>
      <c r="AA89" s="46"/>
      <c r="AB89" s="46"/>
      <c r="AC89" s="46"/>
      <c r="AD89" s="46"/>
      <c r="AE89" s="46"/>
    </row>
    <row r="90" spans="1:31" s="47" customFormat="1" ht="17.25" customHeight="1" outlineLevel="1">
      <c r="A90" s="48"/>
      <c r="B90" s="49"/>
      <c r="C90" s="49"/>
      <c r="D90" s="50"/>
      <c r="E90" s="51"/>
      <c r="F90" s="39"/>
      <c r="G90" s="40"/>
      <c r="H90" s="41">
        <f t="shared" si="9"/>
        <v>0</v>
      </c>
      <c r="I90" s="39"/>
      <c r="J90" s="40"/>
      <c r="K90" s="41">
        <f t="shared" si="10"/>
        <v>0</v>
      </c>
      <c r="L90" s="39"/>
      <c r="M90" s="40"/>
      <c r="N90" s="41">
        <f t="shared" si="11"/>
        <v>0</v>
      </c>
      <c r="O90" s="42"/>
      <c r="P90" s="53">
        <f t="shared" si="8"/>
        <v>0</v>
      </c>
      <c r="Q90" s="54"/>
      <c r="R90" s="45" t="str">
        <f t="shared" si="7"/>
        <v>-</v>
      </c>
      <c r="S90" s="46"/>
      <c r="T90" s="46"/>
      <c r="U90" s="46"/>
      <c r="V90" s="46"/>
      <c r="W90" s="46"/>
      <c r="X90" s="46"/>
      <c r="Y90" s="46"/>
      <c r="Z90" s="46"/>
      <c r="AA90" s="46"/>
      <c r="AB90" s="46"/>
      <c r="AC90" s="46"/>
      <c r="AD90" s="46"/>
      <c r="AE90" s="46"/>
    </row>
    <row r="91" spans="1:31" s="47" customFormat="1" ht="17.25" customHeight="1" outlineLevel="1" thickBot="1">
      <c r="A91" s="55"/>
      <c r="B91" s="56"/>
      <c r="C91" s="56"/>
      <c r="D91" s="57"/>
      <c r="E91" s="58"/>
      <c r="F91" s="39"/>
      <c r="G91" s="40"/>
      <c r="H91" s="41">
        <f t="shared" si="9"/>
        <v>0</v>
      </c>
      <c r="I91" s="39"/>
      <c r="J91" s="40"/>
      <c r="K91" s="41">
        <f t="shared" si="10"/>
        <v>0</v>
      </c>
      <c r="L91" s="39"/>
      <c r="M91" s="40"/>
      <c r="N91" s="41">
        <f t="shared" si="11"/>
        <v>0</v>
      </c>
      <c r="O91" s="42"/>
      <c r="P91" s="53">
        <f t="shared" si="8"/>
        <v>0</v>
      </c>
      <c r="Q91" s="54"/>
      <c r="R91" s="45" t="str">
        <f t="shared" si="7"/>
        <v>-</v>
      </c>
      <c r="S91" s="46"/>
      <c r="T91" s="46"/>
      <c r="U91" s="46"/>
      <c r="V91" s="46"/>
      <c r="W91" s="46"/>
      <c r="X91" s="46"/>
      <c r="Y91" s="46"/>
      <c r="Z91" s="46"/>
      <c r="AA91" s="46"/>
      <c r="AB91" s="46"/>
      <c r="AC91" s="46"/>
      <c r="AD91" s="46"/>
      <c r="AE91" s="46"/>
    </row>
    <row r="92" spans="1:31" ht="21.95" customHeight="1" thickBot="1">
      <c r="A92" s="66"/>
      <c r="B92" s="67" t="s">
        <v>22</v>
      </c>
      <c r="C92" s="67" t="s">
        <v>31</v>
      </c>
      <c r="D92" s="60"/>
      <c r="E92" s="60"/>
      <c r="F92" s="61"/>
      <c r="G92" s="62"/>
      <c r="H92" s="63"/>
      <c r="I92" s="61"/>
      <c r="J92" s="30"/>
      <c r="K92" s="31"/>
      <c r="L92" s="61"/>
      <c r="M92" s="30"/>
      <c r="N92" s="68"/>
      <c r="O92" s="69"/>
      <c r="P92" s="206" t="s">
        <v>0</v>
      </c>
      <c r="Q92" s="207"/>
      <c r="R92" s="34"/>
    </row>
    <row r="93" spans="1:31" s="47" customFormat="1" ht="17.100000000000001" customHeight="1" outlineLevel="1">
      <c r="A93" s="35"/>
      <c r="B93" s="36"/>
      <c r="C93" s="36"/>
      <c r="D93" s="37"/>
      <c r="E93" s="38"/>
      <c r="F93" s="39"/>
      <c r="G93" s="40"/>
      <c r="H93" s="41">
        <f t="shared" si="9"/>
        <v>0</v>
      </c>
      <c r="I93" s="39"/>
      <c r="J93" s="40"/>
      <c r="K93" s="41">
        <f t="shared" si="10"/>
        <v>0</v>
      </c>
      <c r="L93" s="39"/>
      <c r="M93" s="40"/>
      <c r="N93" s="41">
        <f t="shared" si="11"/>
        <v>0</v>
      </c>
      <c r="O93" s="42"/>
      <c r="P93" s="53">
        <f>N93+K93+H93</f>
        <v>0</v>
      </c>
      <c r="Q93" s="54"/>
      <c r="R93" s="45" t="str">
        <f t="shared" si="7"/>
        <v>-</v>
      </c>
      <c r="S93" s="46"/>
      <c r="T93" s="46"/>
      <c r="U93" s="46"/>
      <c r="V93" s="46"/>
      <c r="W93" s="46"/>
      <c r="X93" s="46"/>
      <c r="Y93" s="46"/>
      <c r="Z93" s="46"/>
      <c r="AA93" s="46"/>
      <c r="AB93" s="46"/>
      <c r="AC93" s="46"/>
      <c r="AD93" s="46"/>
      <c r="AE93" s="46"/>
    </row>
    <row r="94" spans="1:31" s="47" customFormat="1" ht="17.25" customHeight="1" outlineLevel="1">
      <c r="A94" s="48"/>
      <c r="B94" s="49"/>
      <c r="C94" s="49"/>
      <c r="D94" s="50"/>
      <c r="E94" s="51"/>
      <c r="F94" s="39"/>
      <c r="G94" s="40"/>
      <c r="H94" s="41">
        <f t="shared" si="9"/>
        <v>0</v>
      </c>
      <c r="I94" s="39"/>
      <c r="J94" s="40"/>
      <c r="K94" s="41">
        <f t="shared" si="10"/>
        <v>0</v>
      </c>
      <c r="L94" s="39"/>
      <c r="M94" s="40"/>
      <c r="N94" s="41">
        <f t="shared" si="11"/>
        <v>0</v>
      </c>
      <c r="O94" s="42"/>
      <c r="P94" s="53">
        <f t="shared" ref="P94:P103" si="12">N94+K94+H94</f>
        <v>0</v>
      </c>
      <c r="Q94" s="54"/>
      <c r="R94" s="45" t="str">
        <f t="shared" si="7"/>
        <v>-</v>
      </c>
      <c r="S94" s="46"/>
      <c r="T94" s="46"/>
      <c r="U94" s="46"/>
      <c r="V94" s="46"/>
      <c r="W94" s="46"/>
      <c r="X94" s="46"/>
      <c r="Y94" s="46"/>
      <c r="Z94" s="46"/>
      <c r="AA94" s="46"/>
      <c r="AB94" s="46"/>
      <c r="AC94" s="46"/>
      <c r="AD94" s="46"/>
      <c r="AE94" s="46"/>
    </row>
    <row r="95" spans="1:31" s="47" customFormat="1" ht="17.25" customHeight="1" outlineLevel="1">
      <c r="A95" s="48"/>
      <c r="B95" s="49"/>
      <c r="C95" s="49"/>
      <c r="D95" s="50"/>
      <c r="E95" s="51"/>
      <c r="F95" s="39"/>
      <c r="G95" s="40"/>
      <c r="H95" s="41">
        <f t="shared" si="9"/>
        <v>0</v>
      </c>
      <c r="I95" s="39"/>
      <c r="J95" s="40"/>
      <c r="K95" s="41">
        <f t="shared" si="10"/>
        <v>0</v>
      </c>
      <c r="L95" s="39"/>
      <c r="M95" s="40"/>
      <c r="N95" s="41">
        <f t="shared" si="11"/>
        <v>0</v>
      </c>
      <c r="O95" s="42"/>
      <c r="P95" s="53">
        <f t="shared" si="12"/>
        <v>0</v>
      </c>
      <c r="Q95" s="54"/>
      <c r="R95" s="45" t="str">
        <f t="shared" si="7"/>
        <v>-</v>
      </c>
      <c r="S95" s="46"/>
      <c r="T95" s="46"/>
      <c r="U95" s="46"/>
      <c r="V95" s="46"/>
      <c r="W95" s="46"/>
      <c r="X95" s="46"/>
      <c r="Y95" s="46"/>
      <c r="Z95" s="46"/>
      <c r="AA95" s="46"/>
      <c r="AB95" s="46"/>
      <c r="AC95" s="46"/>
      <c r="AD95" s="46"/>
      <c r="AE95" s="46"/>
    </row>
    <row r="96" spans="1:31" s="47" customFormat="1" ht="17.25" customHeight="1" outlineLevel="1">
      <c r="A96" s="48"/>
      <c r="B96" s="49"/>
      <c r="C96" s="49"/>
      <c r="D96" s="50"/>
      <c r="E96" s="51"/>
      <c r="F96" s="39"/>
      <c r="G96" s="40"/>
      <c r="H96" s="41">
        <f t="shared" si="9"/>
        <v>0</v>
      </c>
      <c r="I96" s="39"/>
      <c r="J96" s="40"/>
      <c r="K96" s="41">
        <f t="shared" si="10"/>
        <v>0</v>
      </c>
      <c r="L96" s="39"/>
      <c r="M96" s="40"/>
      <c r="N96" s="41">
        <f t="shared" si="11"/>
        <v>0</v>
      </c>
      <c r="O96" s="42"/>
      <c r="P96" s="53">
        <f t="shared" si="12"/>
        <v>0</v>
      </c>
      <c r="Q96" s="54"/>
      <c r="R96" s="45" t="str">
        <f t="shared" si="7"/>
        <v>-</v>
      </c>
      <c r="S96" s="46"/>
      <c r="T96" s="46"/>
      <c r="U96" s="46"/>
      <c r="V96" s="46"/>
      <c r="W96" s="46"/>
      <c r="X96" s="46"/>
      <c r="Y96" s="46"/>
      <c r="Z96" s="46"/>
      <c r="AA96" s="46"/>
      <c r="AB96" s="46"/>
      <c r="AC96" s="46"/>
      <c r="AD96" s="46"/>
      <c r="AE96" s="46"/>
    </row>
    <row r="97" spans="1:31" s="47" customFormat="1" ht="17.25" customHeight="1" outlineLevel="1">
      <c r="A97" s="48"/>
      <c r="B97" s="49"/>
      <c r="C97" s="49"/>
      <c r="D97" s="50"/>
      <c r="E97" s="51"/>
      <c r="F97" s="39"/>
      <c r="G97" s="40"/>
      <c r="H97" s="41">
        <f t="shared" si="9"/>
        <v>0</v>
      </c>
      <c r="I97" s="39"/>
      <c r="J97" s="40"/>
      <c r="K97" s="41">
        <f t="shared" si="10"/>
        <v>0</v>
      </c>
      <c r="L97" s="39"/>
      <c r="M97" s="40"/>
      <c r="N97" s="41">
        <f t="shared" si="11"/>
        <v>0</v>
      </c>
      <c r="O97" s="42"/>
      <c r="P97" s="53">
        <f t="shared" si="12"/>
        <v>0</v>
      </c>
      <c r="Q97" s="54"/>
      <c r="R97" s="45" t="str">
        <f t="shared" si="7"/>
        <v>-</v>
      </c>
      <c r="S97" s="46"/>
      <c r="T97" s="46"/>
      <c r="U97" s="46"/>
      <c r="V97" s="46"/>
      <c r="W97" s="46"/>
      <c r="X97" s="46"/>
      <c r="Y97" s="46"/>
      <c r="Z97" s="46"/>
      <c r="AA97" s="46"/>
      <c r="AB97" s="46"/>
      <c r="AC97" s="46"/>
      <c r="AD97" s="46"/>
      <c r="AE97" s="46"/>
    </row>
    <row r="98" spans="1:31" s="47" customFormat="1" ht="17.25" customHeight="1" outlineLevel="1">
      <c r="A98" s="48"/>
      <c r="B98" s="49"/>
      <c r="C98" s="49"/>
      <c r="D98" s="50"/>
      <c r="E98" s="51"/>
      <c r="F98" s="39"/>
      <c r="G98" s="40"/>
      <c r="H98" s="41">
        <f t="shared" si="9"/>
        <v>0</v>
      </c>
      <c r="I98" s="39"/>
      <c r="J98" s="40"/>
      <c r="K98" s="41">
        <f t="shared" si="10"/>
        <v>0</v>
      </c>
      <c r="L98" s="39"/>
      <c r="M98" s="40"/>
      <c r="N98" s="41">
        <f t="shared" si="11"/>
        <v>0</v>
      </c>
      <c r="O98" s="42"/>
      <c r="P98" s="53">
        <f t="shared" si="12"/>
        <v>0</v>
      </c>
      <c r="Q98" s="54"/>
      <c r="R98" s="45" t="str">
        <f t="shared" si="7"/>
        <v>-</v>
      </c>
      <c r="S98" s="46"/>
      <c r="T98" s="46"/>
      <c r="U98" s="46"/>
      <c r="V98" s="46"/>
      <c r="W98" s="46"/>
      <c r="X98" s="46"/>
      <c r="Y98" s="46"/>
      <c r="Z98" s="46"/>
      <c r="AA98" s="46"/>
      <c r="AB98" s="46"/>
      <c r="AC98" s="46"/>
      <c r="AD98" s="46"/>
      <c r="AE98" s="46"/>
    </row>
    <row r="99" spans="1:31" s="47" customFormat="1" ht="17.25" customHeight="1" outlineLevel="1">
      <c r="A99" s="48"/>
      <c r="B99" s="49"/>
      <c r="C99" s="49"/>
      <c r="D99" s="50"/>
      <c r="E99" s="51"/>
      <c r="F99" s="39"/>
      <c r="G99" s="40"/>
      <c r="H99" s="41">
        <f t="shared" si="9"/>
        <v>0</v>
      </c>
      <c r="I99" s="39"/>
      <c r="J99" s="40"/>
      <c r="K99" s="41">
        <f t="shared" si="10"/>
        <v>0</v>
      </c>
      <c r="L99" s="39"/>
      <c r="M99" s="40"/>
      <c r="N99" s="41">
        <f t="shared" si="11"/>
        <v>0</v>
      </c>
      <c r="O99" s="42"/>
      <c r="P99" s="53">
        <f t="shared" si="12"/>
        <v>0</v>
      </c>
      <c r="Q99" s="54"/>
      <c r="R99" s="45" t="str">
        <f t="shared" si="7"/>
        <v>-</v>
      </c>
      <c r="S99" s="46"/>
      <c r="T99" s="46"/>
      <c r="U99" s="46"/>
      <c r="V99" s="46"/>
      <c r="W99" s="46"/>
      <c r="X99" s="46"/>
      <c r="Y99" s="46"/>
      <c r="Z99" s="46"/>
      <c r="AA99" s="46"/>
      <c r="AB99" s="46"/>
      <c r="AC99" s="46"/>
      <c r="AD99" s="46"/>
      <c r="AE99" s="46"/>
    </row>
    <row r="100" spans="1:31" s="47" customFormat="1" ht="17.25" customHeight="1" outlineLevel="1">
      <c r="A100" s="48"/>
      <c r="B100" s="49"/>
      <c r="C100" s="49"/>
      <c r="D100" s="50"/>
      <c r="E100" s="51"/>
      <c r="F100" s="39"/>
      <c r="G100" s="40"/>
      <c r="H100" s="41">
        <f t="shared" si="9"/>
        <v>0</v>
      </c>
      <c r="I100" s="39"/>
      <c r="J100" s="40"/>
      <c r="K100" s="41">
        <f t="shared" si="10"/>
        <v>0</v>
      </c>
      <c r="L100" s="39"/>
      <c r="M100" s="40"/>
      <c r="N100" s="41">
        <f t="shared" si="11"/>
        <v>0</v>
      </c>
      <c r="O100" s="42"/>
      <c r="P100" s="53">
        <f t="shared" si="12"/>
        <v>0</v>
      </c>
      <c r="Q100" s="54"/>
      <c r="R100" s="45" t="str">
        <f t="shared" si="7"/>
        <v>-</v>
      </c>
      <c r="S100" s="46"/>
      <c r="T100" s="46"/>
      <c r="U100" s="46"/>
      <c r="V100" s="46"/>
      <c r="W100" s="46"/>
      <c r="X100" s="46"/>
      <c r="Y100" s="46"/>
      <c r="Z100" s="46"/>
      <c r="AA100" s="46"/>
      <c r="AB100" s="46"/>
      <c r="AC100" s="46"/>
      <c r="AD100" s="46"/>
      <c r="AE100" s="46"/>
    </row>
    <row r="101" spans="1:31" s="47" customFormat="1" ht="17.25" customHeight="1" outlineLevel="1">
      <c r="A101" s="48"/>
      <c r="B101" s="49"/>
      <c r="C101" s="49"/>
      <c r="D101" s="50"/>
      <c r="E101" s="51"/>
      <c r="F101" s="39"/>
      <c r="G101" s="40"/>
      <c r="H101" s="41">
        <f t="shared" si="9"/>
        <v>0</v>
      </c>
      <c r="I101" s="39"/>
      <c r="J101" s="40"/>
      <c r="K101" s="41">
        <f t="shared" si="10"/>
        <v>0</v>
      </c>
      <c r="L101" s="39"/>
      <c r="M101" s="40"/>
      <c r="N101" s="41">
        <f t="shared" si="11"/>
        <v>0</v>
      </c>
      <c r="O101" s="42"/>
      <c r="P101" s="53">
        <f t="shared" si="12"/>
        <v>0</v>
      </c>
      <c r="Q101" s="54"/>
      <c r="R101" s="45" t="str">
        <f t="shared" si="7"/>
        <v>-</v>
      </c>
      <c r="S101" s="46"/>
      <c r="T101" s="46"/>
      <c r="U101" s="46"/>
      <c r="V101" s="46"/>
      <c r="W101" s="46"/>
      <c r="X101" s="46"/>
      <c r="Y101" s="46"/>
      <c r="Z101" s="46"/>
      <c r="AA101" s="46"/>
      <c r="AB101" s="46"/>
      <c r="AC101" s="46"/>
      <c r="AD101" s="46"/>
      <c r="AE101" s="46"/>
    </row>
    <row r="102" spans="1:31" s="47" customFormat="1" ht="18" customHeight="1" outlineLevel="1">
      <c r="A102" s="48"/>
      <c r="B102" s="49"/>
      <c r="C102" s="49"/>
      <c r="D102" s="50"/>
      <c r="E102" s="51"/>
      <c r="F102" s="39"/>
      <c r="G102" s="40"/>
      <c r="H102" s="41">
        <f t="shared" si="9"/>
        <v>0</v>
      </c>
      <c r="I102" s="39"/>
      <c r="J102" s="40"/>
      <c r="K102" s="41">
        <f t="shared" si="10"/>
        <v>0</v>
      </c>
      <c r="L102" s="39"/>
      <c r="M102" s="40"/>
      <c r="N102" s="41">
        <f t="shared" si="11"/>
        <v>0</v>
      </c>
      <c r="O102" s="42"/>
      <c r="P102" s="53">
        <f t="shared" si="12"/>
        <v>0</v>
      </c>
      <c r="Q102" s="54"/>
      <c r="R102" s="45" t="str">
        <f t="shared" si="7"/>
        <v>-</v>
      </c>
      <c r="S102" s="46"/>
      <c r="T102" s="46"/>
      <c r="U102" s="46"/>
      <c r="V102" s="46"/>
      <c r="W102" s="46"/>
      <c r="X102" s="46"/>
      <c r="Y102" s="46"/>
      <c r="Z102" s="46"/>
      <c r="AA102" s="46"/>
      <c r="AB102" s="46"/>
      <c r="AC102" s="46"/>
      <c r="AD102" s="46"/>
      <c r="AE102" s="46"/>
    </row>
    <row r="103" spans="1:31" s="47" customFormat="1" ht="17.100000000000001" customHeight="1" outlineLevel="1" thickBot="1">
      <c r="A103" s="55"/>
      <c r="B103" s="56"/>
      <c r="C103" s="56"/>
      <c r="D103" s="57"/>
      <c r="E103" s="58"/>
      <c r="F103" s="39"/>
      <c r="G103" s="40"/>
      <c r="H103" s="41">
        <f t="shared" si="9"/>
        <v>0</v>
      </c>
      <c r="I103" s="39"/>
      <c r="J103" s="40"/>
      <c r="K103" s="41">
        <f t="shared" si="10"/>
        <v>0</v>
      </c>
      <c r="L103" s="39"/>
      <c r="M103" s="40"/>
      <c r="N103" s="41">
        <f t="shared" si="11"/>
        <v>0</v>
      </c>
      <c r="O103" s="42"/>
      <c r="P103" s="53">
        <f t="shared" si="12"/>
        <v>0</v>
      </c>
      <c r="Q103" s="54"/>
      <c r="R103" s="45" t="str">
        <f t="shared" si="7"/>
        <v>-</v>
      </c>
      <c r="S103" s="46"/>
      <c r="T103" s="46"/>
      <c r="U103" s="46"/>
      <c r="V103" s="46"/>
      <c r="W103" s="46"/>
      <c r="X103" s="46"/>
      <c r="Y103" s="46"/>
      <c r="Z103" s="46"/>
      <c r="AA103" s="46"/>
      <c r="AB103" s="46"/>
      <c r="AC103" s="46"/>
      <c r="AD103" s="46"/>
      <c r="AE103" s="46"/>
    </row>
    <row r="104" spans="1:31" s="75" customFormat="1" ht="21.95" customHeight="1" thickBot="1">
      <c r="A104" s="70"/>
      <c r="B104" s="67" t="s">
        <v>41</v>
      </c>
      <c r="C104" s="67" t="s">
        <v>42</v>
      </c>
      <c r="D104" s="71"/>
      <c r="E104" s="72"/>
      <c r="F104" s="218" t="s">
        <v>50</v>
      </c>
      <c r="G104" s="218"/>
      <c r="H104" s="219"/>
      <c r="I104" s="226" t="s">
        <v>52</v>
      </c>
      <c r="J104" s="227"/>
      <c r="K104" s="228"/>
      <c r="L104" s="215" t="s">
        <v>59</v>
      </c>
      <c r="M104" s="216"/>
      <c r="N104" s="217"/>
      <c r="O104" s="73"/>
      <c r="P104" s="206" t="s">
        <v>0</v>
      </c>
      <c r="Q104" s="207"/>
      <c r="R104" s="34"/>
      <c r="S104" s="74"/>
      <c r="T104" s="74"/>
      <c r="U104" s="74"/>
      <c r="V104" s="74"/>
      <c r="W104" s="74"/>
      <c r="X104" s="74"/>
      <c r="Y104" s="74"/>
      <c r="Z104" s="74"/>
      <c r="AA104" s="74"/>
      <c r="AB104" s="74"/>
      <c r="AC104" s="74"/>
      <c r="AD104" s="74"/>
      <c r="AE104" s="74"/>
    </row>
    <row r="105" spans="1:31" s="47" customFormat="1" ht="17.100000000000001" customHeight="1" outlineLevel="1">
      <c r="A105" s="35"/>
      <c r="B105" s="36"/>
      <c r="C105" s="36"/>
      <c r="D105" s="37"/>
      <c r="E105" s="38"/>
      <c r="F105" s="39"/>
      <c r="G105" s="40"/>
      <c r="H105" s="41">
        <f t="shared" si="9"/>
        <v>0</v>
      </c>
      <c r="I105" s="39"/>
      <c r="J105" s="40"/>
      <c r="K105" s="41">
        <f t="shared" si="10"/>
        <v>0</v>
      </c>
      <c r="L105" s="39"/>
      <c r="M105" s="40"/>
      <c r="N105" s="41">
        <f t="shared" si="11"/>
        <v>0</v>
      </c>
      <c r="O105" s="42"/>
      <c r="P105" s="53">
        <f>N105+K105+H105</f>
        <v>0</v>
      </c>
      <c r="Q105" s="54"/>
      <c r="R105" s="45" t="str">
        <f t="shared" si="7"/>
        <v>-</v>
      </c>
      <c r="S105" s="46"/>
      <c r="T105" s="46"/>
      <c r="U105" s="46"/>
      <c r="V105" s="46"/>
      <c r="W105" s="46"/>
      <c r="X105" s="46"/>
      <c r="Y105" s="46"/>
      <c r="Z105" s="46"/>
      <c r="AA105" s="46"/>
      <c r="AB105" s="46"/>
      <c r="AC105" s="46"/>
      <c r="AD105" s="46"/>
      <c r="AE105" s="46"/>
    </row>
    <row r="106" spans="1:31" s="47" customFormat="1" ht="17.100000000000001" customHeight="1" outlineLevel="1">
      <c r="A106" s="48"/>
      <c r="B106" s="49"/>
      <c r="C106" s="49"/>
      <c r="D106" s="50"/>
      <c r="E106" s="51"/>
      <c r="F106" s="39"/>
      <c r="G106" s="40"/>
      <c r="H106" s="41">
        <f t="shared" si="9"/>
        <v>0</v>
      </c>
      <c r="I106" s="39"/>
      <c r="J106" s="40"/>
      <c r="K106" s="41">
        <f t="shared" si="10"/>
        <v>0</v>
      </c>
      <c r="L106" s="39"/>
      <c r="M106" s="40"/>
      <c r="N106" s="41">
        <f t="shared" si="11"/>
        <v>0</v>
      </c>
      <c r="O106" s="42"/>
      <c r="P106" s="53">
        <f t="shared" ref="P106:P121" si="13">N106+K106+H106</f>
        <v>0</v>
      </c>
      <c r="Q106" s="54"/>
      <c r="R106" s="45" t="str">
        <f t="shared" si="7"/>
        <v>-</v>
      </c>
      <c r="S106" s="46"/>
      <c r="T106" s="46"/>
      <c r="U106" s="46"/>
      <c r="V106" s="46"/>
      <c r="W106" s="46"/>
      <c r="X106" s="46"/>
      <c r="Y106" s="46"/>
      <c r="Z106" s="46"/>
      <c r="AA106" s="46"/>
      <c r="AB106" s="46"/>
      <c r="AC106" s="46"/>
      <c r="AD106" s="46"/>
      <c r="AE106" s="46"/>
    </row>
    <row r="107" spans="1:31" s="47" customFormat="1" ht="17.100000000000001" customHeight="1" outlineLevel="1">
      <c r="A107" s="48"/>
      <c r="B107" s="49"/>
      <c r="C107" s="49"/>
      <c r="D107" s="50"/>
      <c r="E107" s="51"/>
      <c r="F107" s="39"/>
      <c r="G107" s="40"/>
      <c r="H107" s="41">
        <f t="shared" si="9"/>
        <v>0</v>
      </c>
      <c r="I107" s="39"/>
      <c r="J107" s="40"/>
      <c r="K107" s="41">
        <f t="shared" si="10"/>
        <v>0</v>
      </c>
      <c r="L107" s="39"/>
      <c r="M107" s="40"/>
      <c r="N107" s="41">
        <f t="shared" si="11"/>
        <v>0</v>
      </c>
      <c r="O107" s="42"/>
      <c r="P107" s="53">
        <f t="shared" si="13"/>
        <v>0</v>
      </c>
      <c r="Q107" s="54"/>
      <c r="R107" s="45" t="str">
        <f t="shared" si="7"/>
        <v>-</v>
      </c>
      <c r="S107" s="46"/>
      <c r="T107" s="46"/>
      <c r="U107" s="46"/>
      <c r="V107" s="46"/>
      <c r="W107" s="46"/>
      <c r="X107" s="46"/>
      <c r="Y107" s="46"/>
      <c r="Z107" s="46"/>
      <c r="AA107" s="46"/>
      <c r="AB107" s="46"/>
      <c r="AC107" s="46"/>
      <c r="AD107" s="46"/>
      <c r="AE107" s="46"/>
    </row>
    <row r="108" spans="1:31" s="47" customFormat="1" ht="17.100000000000001" customHeight="1" outlineLevel="1">
      <c r="A108" s="48"/>
      <c r="B108" s="49"/>
      <c r="C108" s="49"/>
      <c r="D108" s="50"/>
      <c r="E108" s="51"/>
      <c r="F108" s="39"/>
      <c r="G108" s="40"/>
      <c r="H108" s="41">
        <f t="shared" si="9"/>
        <v>0</v>
      </c>
      <c r="I108" s="39"/>
      <c r="J108" s="40"/>
      <c r="K108" s="41">
        <f t="shared" si="10"/>
        <v>0</v>
      </c>
      <c r="L108" s="39"/>
      <c r="M108" s="40"/>
      <c r="N108" s="41">
        <f t="shared" si="11"/>
        <v>0</v>
      </c>
      <c r="O108" s="42"/>
      <c r="P108" s="53">
        <f t="shared" si="13"/>
        <v>0</v>
      </c>
      <c r="Q108" s="54"/>
      <c r="R108" s="45" t="str">
        <f t="shared" si="7"/>
        <v>-</v>
      </c>
      <c r="S108" s="46"/>
      <c r="T108" s="46"/>
      <c r="U108" s="46"/>
      <c r="V108" s="46"/>
      <c r="W108" s="46"/>
      <c r="X108" s="46"/>
      <c r="Y108" s="46"/>
      <c r="Z108" s="46"/>
      <c r="AA108" s="46"/>
      <c r="AB108" s="46"/>
      <c r="AC108" s="46"/>
      <c r="AD108" s="46"/>
      <c r="AE108" s="46"/>
    </row>
    <row r="109" spans="1:31" s="47" customFormat="1" ht="17.100000000000001" customHeight="1" outlineLevel="1">
      <c r="A109" s="48"/>
      <c r="B109" s="49"/>
      <c r="C109" s="49"/>
      <c r="D109" s="50"/>
      <c r="E109" s="51"/>
      <c r="F109" s="39"/>
      <c r="G109" s="40"/>
      <c r="H109" s="41">
        <f t="shared" si="9"/>
        <v>0</v>
      </c>
      <c r="I109" s="39"/>
      <c r="J109" s="40"/>
      <c r="K109" s="41">
        <f t="shared" si="10"/>
        <v>0</v>
      </c>
      <c r="L109" s="39"/>
      <c r="M109" s="40"/>
      <c r="N109" s="41">
        <f t="shared" si="11"/>
        <v>0</v>
      </c>
      <c r="O109" s="42"/>
      <c r="P109" s="53">
        <f t="shared" si="13"/>
        <v>0</v>
      </c>
      <c r="Q109" s="54"/>
      <c r="R109" s="45" t="str">
        <f t="shared" si="7"/>
        <v>-</v>
      </c>
      <c r="S109" s="46"/>
      <c r="T109" s="46"/>
      <c r="U109" s="46"/>
      <c r="V109" s="46"/>
      <c r="W109" s="46"/>
      <c r="X109" s="46"/>
      <c r="Y109" s="46"/>
      <c r="Z109" s="46"/>
      <c r="AA109" s="46"/>
      <c r="AB109" s="46"/>
      <c r="AC109" s="46"/>
      <c r="AD109" s="46"/>
      <c r="AE109" s="46"/>
    </row>
    <row r="110" spans="1:31" s="47" customFormat="1" ht="17.100000000000001" customHeight="1" outlineLevel="1">
      <c r="A110" s="48"/>
      <c r="B110" s="49"/>
      <c r="C110" s="49"/>
      <c r="D110" s="50"/>
      <c r="E110" s="51"/>
      <c r="F110" s="39"/>
      <c r="G110" s="40"/>
      <c r="H110" s="41">
        <f t="shared" si="9"/>
        <v>0</v>
      </c>
      <c r="I110" s="39"/>
      <c r="J110" s="40"/>
      <c r="K110" s="41">
        <f t="shared" si="10"/>
        <v>0</v>
      </c>
      <c r="L110" s="39"/>
      <c r="M110" s="40"/>
      <c r="N110" s="41">
        <f t="shared" si="11"/>
        <v>0</v>
      </c>
      <c r="O110" s="42"/>
      <c r="P110" s="53">
        <f t="shared" si="13"/>
        <v>0</v>
      </c>
      <c r="Q110" s="54"/>
      <c r="R110" s="45" t="str">
        <f t="shared" si="7"/>
        <v>-</v>
      </c>
      <c r="S110" s="46"/>
      <c r="T110" s="46"/>
      <c r="U110" s="46"/>
      <c r="V110" s="46"/>
      <c r="W110" s="46"/>
      <c r="X110" s="46"/>
      <c r="Y110" s="46"/>
      <c r="Z110" s="46"/>
      <c r="AA110" s="46"/>
      <c r="AB110" s="46"/>
      <c r="AC110" s="46"/>
      <c r="AD110" s="46"/>
      <c r="AE110" s="46"/>
    </row>
    <row r="111" spans="1:31" s="47" customFormat="1" ht="17.100000000000001" customHeight="1" outlineLevel="1">
      <c r="A111" s="48"/>
      <c r="B111" s="49"/>
      <c r="C111" s="49"/>
      <c r="D111" s="50"/>
      <c r="E111" s="51"/>
      <c r="F111" s="39"/>
      <c r="G111" s="40"/>
      <c r="H111" s="41">
        <f t="shared" si="9"/>
        <v>0</v>
      </c>
      <c r="I111" s="39"/>
      <c r="J111" s="40"/>
      <c r="K111" s="41">
        <f t="shared" si="10"/>
        <v>0</v>
      </c>
      <c r="L111" s="39"/>
      <c r="M111" s="40"/>
      <c r="N111" s="41">
        <f t="shared" si="11"/>
        <v>0</v>
      </c>
      <c r="O111" s="42"/>
      <c r="P111" s="53">
        <f t="shared" si="13"/>
        <v>0</v>
      </c>
      <c r="Q111" s="54"/>
      <c r="R111" s="45" t="str">
        <f t="shared" si="7"/>
        <v>-</v>
      </c>
      <c r="S111" s="46"/>
      <c r="T111" s="46"/>
      <c r="U111" s="46"/>
      <c r="V111" s="46"/>
      <c r="W111" s="46"/>
      <c r="X111" s="46"/>
      <c r="Y111" s="46"/>
      <c r="Z111" s="46"/>
      <c r="AA111" s="46"/>
      <c r="AB111" s="46"/>
      <c r="AC111" s="46"/>
      <c r="AD111" s="46"/>
      <c r="AE111" s="46"/>
    </row>
    <row r="112" spans="1:31" s="47" customFormat="1" ht="17.100000000000001" customHeight="1" outlineLevel="1">
      <c r="A112" s="48"/>
      <c r="B112" s="49"/>
      <c r="C112" s="49"/>
      <c r="D112" s="50"/>
      <c r="E112" s="51"/>
      <c r="F112" s="39"/>
      <c r="G112" s="40"/>
      <c r="H112" s="41">
        <f t="shared" si="9"/>
        <v>0</v>
      </c>
      <c r="I112" s="39"/>
      <c r="J112" s="40"/>
      <c r="K112" s="41">
        <f t="shared" si="10"/>
        <v>0</v>
      </c>
      <c r="L112" s="39"/>
      <c r="M112" s="40"/>
      <c r="N112" s="41">
        <f t="shared" si="11"/>
        <v>0</v>
      </c>
      <c r="O112" s="42"/>
      <c r="P112" s="53">
        <f t="shared" si="13"/>
        <v>0</v>
      </c>
      <c r="Q112" s="54"/>
      <c r="R112" s="45" t="str">
        <f t="shared" si="7"/>
        <v>-</v>
      </c>
      <c r="S112" s="46"/>
      <c r="T112" s="46"/>
      <c r="U112" s="46"/>
      <c r="V112" s="46"/>
      <c r="W112" s="46"/>
      <c r="X112" s="46"/>
      <c r="Y112" s="46"/>
      <c r="Z112" s="46"/>
      <c r="AA112" s="46"/>
      <c r="AB112" s="46"/>
      <c r="AC112" s="46"/>
      <c r="AD112" s="46"/>
      <c r="AE112" s="46"/>
    </row>
    <row r="113" spans="1:31" s="47" customFormat="1" ht="17.100000000000001" customHeight="1" outlineLevel="1">
      <c r="A113" s="48"/>
      <c r="B113" s="49"/>
      <c r="C113" s="49"/>
      <c r="D113" s="50"/>
      <c r="E113" s="51"/>
      <c r="F113" s="39"/>
      <c r="G113" s="40"/>
      <c r="H113" s="41">
        <f t="shared" si="9"/>
        <v>0</v>
      </c>
      <c r="I113" s="39"/>
      <c r="J113" s="40"/>
      <c r="K113" s="41">
        <f t="shared" si="10"/>
        <v>0</v>
      </c>
      <c r="L113" s="39"/>
      <c r="M113" s="40"/>
      <c r="N113" s="41">
        <f t="shared" si="11"/>
        <v>0</v>
      </c>
      <c r="O113" s="42"/>
      <c r="P113" s="53">
        <f t="shared" si="13"/>
        <v>0</v>
      </c>
      <c r="Q113" s="54"/>
      <c r="R113" s="45" t="str">
        <f t="shared" si="7"/>
        <v>-</v>
      </c>
      <c r="S113" s="46"/>
      <c r="T113" s="46"/>
      <c r="U113" s="46"/>
      <c r="V113" s="46"/>
      <c r="W113" s="46"/>
      <c r="X113" s="46"/>
      <c r="Y113" s="46"/>
      <c r="Z113" s="46"/>
      <c r="AA113" s="46"/>
      <c r="AB113" s="46"/>
      <c r="AC113" s="46"/>
      <c r="AD113" s="46"/>
      <c r="AE113" s="46"/>
    </row>
    <row r="114" spans="1:31" s="47" customFormat="1" ht="17.100000000000001" customHeight="1" outlineLevel="1">
      <c r="A114" s="48"/>
      <c r="B114" s="49"/>
      <c r="C114" s="49"/>
      <c r="D114" s="50"/>
      <c r="E114" s="51"/>
      <c r="F114" s="39"/>
      <c r="G114" s="40"/>
      <c r="H114" s="41">
        <f t="shared" si="9"/>
        <v>0</v>
      </c>
      <c r="I114" s="39"/>
      <c r="J114" s="40"/>
      <c r="K114" s="41">
        <f t="shared" si="10"/>
        <v>0</v>
      </c>
      <c r="L114" s="39"/>
      <c r="M114" s="40"/>
      <c r="N114" s="41">
        <f t="shared" si="11"/>
        <v>0</v>
      </c>
      <c r="O114" s="42"/>
      <c r="P114" s="53">
        <f t="shared" si="13"/>
        <v>0</v>
      </c>
      <c r="Q114" s="54"/>
      <c r="R114" s="45" t="str">
        <f t="shared" si="7"/>
        <v>-</v>
      </c>
      <c r="S114" s="46"/>
      <c r="T114" s="46"/>
      <c r="U114" s="46"/>
      <c r="V114" s="46"/>
      <c r="W114" s="46"/>
      <c r="X114" s="46"/>
      <c r="Y114" s="46"/>
      <c r="Z114" s="46"/>
      <c r="AA114" s="46"/>
      <c r="AB114" s="46"/>
      <c r="AC114" s="46"/>
      <c r="AD114" s="46"/>
      <c r="AE114" s="46"/>
    </row>
    <row r="115" spans="1:31" s="47" customFormat="1" ht="17.100000000000001" customHeight="1" outlineLevel="1">
      <c r="A115" s="48"/>
      <c r="B115" s="49"/>
      <c r="C115" s="49"/>
      <c r="D115" s="50"/>
      <c r="E115" s="51"/>
      <c r="F115" s="39"/>
      <c r="G115" s="40"/>
      <c r="H115" s="41">
        <f t="shared" si="9"/>
        <v>0</v>
      </c>
      <c r="I115" s="39"/>
      <c r="J115" s="40"/>
      <c r="K115" s="41">
        <f t="shared" si="10"/>
        <v>0</v>
      </c>
      <c r="L115" s="39"/>
      <c r="M115" s="40"/>
      <c r="N115" s="41">
        <f t="shared" si="11"/>
        <v>0</v>
      </c>
      <c r="O115" s="42"/>
      <c r="P115" s="53">
        <f t="shared" si="13"/>
        <v>0</v>
      </c>
      <c r="Q115" s="54"/>
      <c r="R115" s="45" t="str">
        <f t="shared" si="7"/>
        <v>-</v>
      </c>
      <c r="S115" s="46"/>
      <c r="T115" s="46"/>
      <c r="U115" s="46"/>
      <c r="V115" s="46"/>
      <c r="W115" s="46"/>
      <c r="X115" s="46"/>
      <c r="Y115" s="46"/>
      <c r="Z115" s="46"/>
      <c r="AA115" s="46"/>
      <c r="AB115" s="46"/>
      <c r="AC115" s="46"/>
      <c r="AD115" s="46"/>
      <c r="AE115" s="46"/>
    </row>
    <row r="116" spans="1:31" s="47" customFormat="1" ht="17.100000000000001" customHeight="1" outlineLevel="1">
      <c r="A116" s="48"/>
      <c r="B116" s="49"/>
      <c r="C116" s="49"/>
      <c r="D116" s="50"/>
      <c r="E116" s="51"/>
      <c r="F116" s="39"/>
      <c r="G116" s="40"/>
      <c r="H116" s="41">
        <f t="shared" si="9"/>
        <v>0</v>
      </c>
      <c r="I116" s="39"/>
      <c r="J116" s="40"/>
      <c r="K116" s="41">
        <f t="shared" si="10"/>
        <v>0</v>
      </c>
      <c r="L116" s="39"/>
      <c r="M116" s="40"/>
      <c r="N116" s="41">
        <f t="shared" si="11"/>
        <v>0</v>
      </c>
      <c r="O116" s="42"/>
      <c r="P116" s="53">
        <f t="shared" si="13"/>
        <v>0</v>
      </c>
      <c r="Q116" s="54"/>
      <c r="R116" s="45" t="str">
        <f t="shared" si="7"/>
        <v>-</v>
      </c>
      <c r="S116" s="46"/>
      <c r="T116" s="46"/>
      <c r="U116" s="46"/>
      <c r="V116" s="46"/>
      <c r="W116" s="46"/>
      <c r="X116" s="46"/>
      <c r="Y116" s="46"/>
      <c r="Z116" s="46"/>
      <c r="AA116" s="46"/>
      <c r="AB116" s="46"/>
      <c r="AC116" s="46"/>
      <c r="AD116" s="46"/>
      <c r="AE116" s="46"/>
    </row>
    <row r="117" spans="1:31" s="47" customFormat="1" ht="17.100000000000001" customHeight="1" outlineLevel="1">
      <c r="A117" s="48"/>
      <c r="B117" s="49"/>
      <c r="C117" s="49"/>
      <c r="D117" s="50"/>
      <c r="E117" s="51"/>
      <c r="F117" s="39"/>
      <c r="G117" s="40"/>
      <c r="H117" s="41">
        <f t="shared" si="9"/>
        <v>0</v>
      </c>
      <c r="I117" s="39"/>
      <c r="J117" s="40"/>
      <c r="K117" s="41">
        <f t="shared" si="10"/>
        <v>0</v>
      </c>
      <c r="L117" s="39"/>
      <c r="M117" s="40"/>
      <c r="N117" s="41">
        <f t="shared" si="11"/>
        <v>0</v>
      </c>
      <c r="O117" s="42"/>
      <c r="P117" s="53">
        <f t="shared" si="13"/>
        <v>0</v>
      </c>
      <c r="Q117" s="54"/>
      <c r="R117" s="45" t="str">
        <f t="shared" si="7"/>
        <v>-</v>
      </c>
      <c r="S117" s="46"/>
      <c r="T117" s="46"/>
      <c r="U117" s="46"/>
      <c r="V117" s="46"/>
      <c r="W117" s="46"/>
      <c r="X117" s="46"/>
      <c r="Y117" s="46"/>
      <c r="Z117" s="46"/>
      <c r="AA117" s="46"/>
      <c r="AB117" s="46"/>
      <c r="AC117" s="46"/>
      <c r="AD117" s="46"/>
      <c r="AE117" s="46"/>
    </row>
    <row r="118" spans="1:31" s="47" customFormat="1" ht="17.100000000000001" customHeight="1" outlineLevel="1">
      <c r="A118" s="48"/>
      <c r="B118" s="49"/>
      <c r="C118" s="49"/>
      <c r="D118" s="50"/>
      <c r="E118" s="51"/>
      <c r="F118" s="39"/>
      <c r="G118" s="40"/>
      <c r="H118" s="41">
        <f t="shared" si="9"/>
        <v>0</v>
      </c>
      <c r="I118" s="39"/>
      <c r="J118" s="40"/>
      <c r="K118" s="41">
        <f t="shared" si="10"/>
        <v>0</v>
      </c>
      <c r="L118" s="39"/>
      <c r="M118" s="40"/>
      <c r="N118" s="41">
        <f t="shared" si="11"/>
        <v>0</v>
      </c>
      <c r="O118" s="42"/>
      <c r="P118" s="53">
        <f t="shared" si="13"/>
        <v>0</v>
      </c>
      <c r="Q118" s="54"/>
      <c r="R118" s="45" t="str">
        <f t="shared" si="7"/>
        <v>-</v>
      </c>
      <c r="S118" s="46"/>
      <c r="T118" s="46"/>
      <c r="U118" s="46"/>
      <c r="V118" s="46"/>
      <c r="W118" s="46"/>
      <c r="X118" s="46"/>
      <c r="Y118" s="46"/>
      <c r="Z118" s="46"/>
      <c r="AA118" s="46"/>
      <c r="AB118" s="46"/>
      <c r="AC118" s="46"/>
      <c r="AD118" s="46"/>
      <c r="AE118" s="46"/>
    </row>
    <row r="119" spans="1:31" s="47" customFormat="1" ht="17.100000000000001" customHeight="1" outlineLevel="1">
      <c r="A119" s="48"/>
      <c r="B119" s="49"/>
      <c r="C119" s="49"/>
      <c r="D119" s="50"/>
      <c r="E119" s="51"/>
      <c r="F119" s="39"/>
      <c r="G119" s="40"/>
      <c r="H119" s="41">
        <f t="shared" si="9"/>
        <v>0</v>
      </c>
      <c r="I119" s="39"/>
      <c r="J119" s="40"/>
      <c r="K119" s="41">
        <f t="shared" si="10"/>
        <v>0</v>
      </c>
      <c r="L119" s="39"/>
      <c r="M119" s="40"/>
      <c r="N119" s="41">
        <f t="shared" si="11"/>
        <v>0</v>
      </c>
      <c r="O119" s="42"/>
      <c r="P119" s="53">
        <f t="shared" si="13"/>
        <v>0</v>
      </c>
      <c r="Q119" s="54"/>
      <c r="R119" s="45" t="str">
        <f t="shared" si="7"/>
        <v>-</v>
      </c>
      <c r="S119" s="46"/>
      <c r="T119" s="46"/>
      <c r="U119" s="46"/>
      <c r="V119" s="46"/>
      <c r="W119" s="46"/>
      <c r="X119" s="46"/>
      <c r="Y119" s="46"/>
      <c r="Z119" s="46"/>
      <c r="AA119" s="46"/>
      <c r="AB119" s="46"/>
      <c r="AC119" s="46"/>
      <c r="AD119" s="46"/>
      <c r="AE119" s="46"/>
    </row>
    <row r="120" spans="1:31" s="47" customFormat="1" ht="17.100000000000001" customHeight="1" outlineLevel="1">
      <c r="A120" s="48"/>
      <c r="B120" s="49"/>
      <c r="C120" s="49"/>
      <c r="D120" s="50"/>
      <c r="E120" s="51"/>
      <c r="F120" s="39"/>
      <c r="G120" s="40"/>
      <c r="H120" s="41">
        <f t="shared" si="9"/>
        <v>0</v>
      </c>
      <c r="I120" s="39"/>
      <c r="J120" s="40"/>
      <c r="K120" s="41">
        <f t="shared" si="10"/>
        <v>0</v>
      </c>
      <c r="L120" s="39"/>
      <c r="M120" s="40"/>
      <c r="N120" s="41">
        <f t="shared" si="11"/>
        <v>0</v>
      </c>
      <c r="O120" s="42"/>
      <c r="P120" s="53">
        <f t="shared" si="13"/>
        <v>0</v>
      </c>
      <c r="Q120" s="54"/>
      <c r="R120" s="45" t="str">
        <f t="shared" si="7"/>
        <v>-</v>
      </c>
      <c r="S120" s="46"/>
      <c r="T120" s="46"/>
      <c r="U120" s="46"/>
      <c r="V120" s="46"/>
      <c r="W120" s="46"/>
      <c r="X120" s="46"/>
      <c r="Y120" s="46"/>
      <c r="Z120" s="46"/>
      <c r="AA120" s="46"/>
      <c r="AB120" s="46"/>
      <c r="AC120" s="46"/>
      <c r="AD120" s="46"/>
      <c r="AE120" s="46"/>
    </row>
    <row r="121" spans="1:31" s="47" customFormat="1" ht="17.100000000000001" customHeight="1" outlineLevel="1" thickBot="1">
      <c r="A121" s="55"/>
      <c r="B121" s="56"/>
      <c r="C121" s="56"/>
      <c r="D121" s="57"/>
      <c r="E121" s="58"/>
      <c r="F121" s="39"/>
      <c r="G121" s="40"/>
      <c r="H121" s="41">
        <f t="shared" si="9"/>
        <v>0</v>
      </c>
      <c r="I121" s="39"/>
      <c r="J121" s="40"/>
      <c r="K121" s="41">
        <f t="shared" si="10"/>
        <v>0</v>
      </c>
      <c r="L121" s="39"/>
      <c r="M121" s="40"/>
      <c r="N121" s="41">
        <f t="shared" si="11"/>
        <v>0</v>
      </c>
      <c r="O121" s="42"/>
      <c r="P121" s="53">
        <f t="shared" si="13"/>
        <v>0</v>
      </c>
      <c r="Q121" s="54"/>
      <c r="R121" s="45" t="str">
        <f t="shared" si="7"/>
        <v>-</v>
      </c>
      <c r="S121" s="46"/>
      <c r="T121" s="46"/>
      <c r="U121" s="46"/>
      <c r="V121" s="46"/>
      <c r="W121" s="46"/>
      <c r="X121" s="46"/>
      <c r="Y121" s="46"/>
      <c r="Z121" s="46"/>
      <c r="AA121" s="46"/>
      <c r="AB121" s="46"/>
      <c r="AC121" s="46"/>
      <c r="AD121" s="46"/>
      <c r="AE121" s="46"/>
    </row>
    <row r="122" spans="1:31" ht="21.95" customHeight="1" thickBot="1">
      <c r="A122" s="25"/>
      <c r="B122" s="26" t="s">
        <v>43</v>
      </c>
      <c r="C122" s="26" t="s">
        <v>44</v>
      </c>
      <c r="D122" s="27"/>
      <c r="E122" s="76"/>
      <c r="F122" s="218" t="s">
        <v>50</v>
      </c>
      <c r="G122" s="218"/>
      <c r="H122" s="219"/>
      <c r="I122" s="226" t="s">
        <v>52</v>
      </c>
      <c r="J122" s="227"/>
      <c r="K122" s="228"/>
      <c r="L122" s="215" t="s">
        <v>59</v>
      </c>
      <c r="M122" s="216"/>
      <c r="N122" s="217"/>
      <c r="O122" s="33"/>
      <c r="P122" s="206" t="s">
        <v>0</v>
      </c>
      <c r="Q122" s="207"/>
      <c r="R122" s="34"/>
    </row>
    <row r="123" spans="1:31" s="47" customFormat="1" ht="17.100000000000001" customHeight="1" outlineLevel="1">
      <c r="A123" s="35"/>
      <c r="B123" s="36"/>
      <c r="C123" s="36"/>
      <c r="D123" s="37"/>
      <c r="E123" s="38"/>
      <c r="F123" s="39"/>
      <c r="G123" s="40"/>
      <c r="H123" s="41">
        <f t="shared" si="9"/>
        <v>0</v>
      </c>
      <c r="I123" s="39"/>
      <c r="J123" s="40"/>
      <c r="K123" s="41">
        <f t="shared" si="10"/>
        <v>0</v>
      </c>
      <c r="L123" s="39"/>
      <c r="M123" s="40"/>
      <c r="N123" s="41">
        <f t="shared" si="11"/>
        <v>0</v>
      </c>
      <c r="O123" s="42"/>
      <c r="P123" s="53">
        <f>N123+K123+H123</f>
        <v>0</v>
      </c>
      <c r="Q123" s="54"/>
      <c r="R123" s="45" t="str">
        <f t="shared" si="7"/>
        <v>-</v>
      </c>
      <c r="S123" s="46"/>
      <c r="T123" s="46"/>
      <c r="U123" s="46"/>
      <c r="V123" s="46"/>
      <c r="W123" s="46"/>
      <c r="X123" s="46"/>
      <c r="Y123" s="46"/>
      <c r="Z123" s="46"/>
      <c r="AA123" s="46"/>
      <c r="AB123" s="46"/>
      <c r="AC123" s="46"/>
      <c r="AD123" s="46"/>
      <c r="AE123" s="46"/>
    </row>
    <row r="124" spans="1:31" s="47" customFormat="1" ht="17.100000000000001" customHeight="1" outlineLevel="1">
      <c r="A124" s="48"/>
      <c r="B124" s="49"/>
      <c r="C124" s="49"/>
      <c r="D124" s="50"/>
      <c r="E124" s="51"/>
      <c r="F124" s="39"/>
      <c r="G124" s="40"/>
      <c r="H124" s="41">
        <f t="shared" si="9"/>
        <v>0</v>
      </c>
      <c r="I124" s="39"/>
      <c r="J124" s="40"/>
      <c r="K124" s="41">
        <f t="shared" si="10"/>
        <v>0</v>
      </c>
      <c r="L124" s="39"/>
      <c r="M124" s="40"/>
      <c r="N124" s="41">
        <f t="shared" si="11"/>
        <v>0</v>
      </c>
      <c r="O124" s="42"/>
      <c r="P124" s="53">
        <f t="shared" ref="P124:P140" si="14">N124+K124+H124</f>
        <v>0</v>
      </c>
      <c r="Q124" s="54"/>
      <c r="R124" s="45" t="str">
        <f t="shared" si="7"/>
        <v>-</v>
      </c>
      <c r="S124" s="46"/>
      <c r="T124" s="46"/>
      <c r="U124" s="46"/>
      <c r="V124" s="46"/>
      <c r="W124" s="46"/>
      <c r="X124" s="46"/>
      <c r="Y124" s="46"/>
      <c r="Z124" s="46"/>
      <c r="AA124" s="46"/>
      <c r="AB124" s="46"/>
      <c r="AC124" s="46"/>
      <c r="AD124" s="46"/>
      <c r="AE124" s="46"/>
    </row>
    <row r="125" spans="1:31" s="47" customFormat="1" ht="17.100000000000001" customHeight="1" outlineLevel="1">
      <c r="A125" s="48"/>
      <c r="B125" s="49"/>
      <c r="C125" s="49"/>
      <c r="D125" s="50"/>
      <c r="E125" s="51"/>
      <c r="F125" s="39"/>
      <c r="G125" s="40"/>
      <c r="H125" s="41">
        <f t="shared" si="9"/>
        <v>0</v>
      </c>
      <c r="I125" s="39"/>
      <c r="J125" s="40"/>
      <c r="K125" s="41">
        <f t="shared" si="10"/>
        <v>0</v>
      </c>
      <c r="L125" s="39"/>
      <c r="M125" s="40"/>
      <c r="N125" s="41">
        <f t="shared" si="11"/>
        <v>0</v>
      </c>
      <c r="O125" s="42"/>
      <c r="P125" s="53">
        <f t="shared" si="14"/>
        <v>0</v>
      </c>
      <c r="Q125" s="54"/>
      <c r="R125" s="45" t="str">
        <f t="shared" si="7"/>
        <v>-</v>
      </c>
      <c r="S125" s="46"/>
      <c r="T125" s="46"/>
      <c r="U125" s="46"/>
      <c r="V125" s="46"/>
      <c r="W125" s="46"/>
      <c r="X125" s="46"/>
      <c r="Y125" s="46"/>
      <c r="Z125" s="46"/>
      <c r="AA125" s="46"/>
      <c r="AB125" s="46"/>
      <c r="AC125" s="46"/>
      <c r="AD125" s="46"/>
      <c r="AE125" s="46"/>
    </row>
    <row r="126" spans="1:31" s="47" customFormat="1" ht="17.100000000000001" customHeight="1" outlineLevel="1">
      <c r="A126" s="48"/>
      <c r="B126" s="49"/>
      <c r="C126" s="49"/>
      <c r="D126" s="50"/>
      <c r="E126" s="51"/>
      <c r="F126" s="39"/>
      <c r="G126" s="40"/>
      <c r="H126" s="41">
        <f t="shared" si="9"/>
        <v>0</v>
      </c>
      <c r="I126" s="39"/>
      <c r="J126" s="40"/>
      <c r="K126" s="41">
        <f t="shared" si="10"/>
        <v>0</v>
      </c>
      <c r="L126" s="39"/>
      <c r="M126" s="40"/>
      <c r="N126" s="41">
        <f t="shared" si="11"/>
        <v>0</v>
      </c>
      <c r="O126" s="42"/>
      <c r="P126" s="53">
        <f t="shared" si="14"/>
        <v>0</v>
      </c>
      <c r="Q126" s="54"/>
      <c r="R126" s="45" t="str">
        <f t="shared" si="7"/>
        <v>-</v>
      </c>
      <c r="S126" s="46"/>
      <c r="T126" s="46"/>
      <c r="U126" s="46"/>
      <c r="V126" s="46"/>
      <c r="W126" s="46"/>
      <c r="X126" s="46"/>
      <c r="Y126" s="46"/>
      <c r="Z126" s="46"/>
      <c r="AA126" s="46"/>
      <c r="AB126" s="46"/>
      <c r="AC126" s="46"/>
      <c r="AD126" s="46"/>
      <c r="AE126" s="46"/>
    </row>
    <row r="127" spans="1:31" s="47" customFormat="1" ht="17.100000000000001" customHeight="1" outlineLevel="1">
      <c r="A127" s="48"/>
      <c r="B127" s="49"/>
      <c r="C127" s="49"/>
      <c r="D127" s="50"/>
      <c r="E127" s="51"/>
      <c r="F127" s="39"/>
      <c r="G127" s="40"/>
      <c r="H127" s="41">
        <f t="shared" si="9"/>
        <v>0</v>
      </c>
      <c r="I127" s="39"/>
      <c r="J127" s="40"/>
      <c r="K127" s="41">
        <f t="shared" si="10"/>
        <v>0</v>
      </c>
      <c r="L127" s="39"/>
      <c r="M127" s="40"/>
      <c r="N127" s="41">
        <f t="shared" si="11"/>
        <v>0</v>
      </c>
      <c r="O127" s="42"/>
      <c r="P127" s="53">
        <f t="shared" si="14"/>
        <v>0</v>
      </c>
      <c r="Q127" s="54"/>
      <c r="R127" s="45" t="str">
        <f t="shared" si="7"/>
        <v>-</v>
      </c>
      <c r="S127" s="46"/>
      <c r="T127" s="46"/>
      <c r="U127" s="46"/>
      <c r="V127" s="46"/>
      <c r="W127" s="46"/>
      <c r="X127" s="46"/>
      <c r="Y127" s="46"/>
      <c r="Z127" s="46"/>
      <c r="AA127" s="46"/>
      <c r="AB127" s="46"/>
      <c r="AC127" s="46"/>
      <c r="AD127" s="46"/>
      <c r="AE127" s="46"/>
    </row>
    <row r="128" spans="1:31" s="47" customFormat="1" ht="17.100000000000001" customHeight="1" outlineLevel="1">
      <c r="A128" s="48"/>
      <c r="B128" s="49"/>
      <c r="C128" s="49"/>
      <c r="D128" s="50"/>
      <c r="E128" s="51"/>
      <c r="F128" s="39"/>
      <c r="G128" s="40"/>
      <c r="H128" s="41">
        <f t="shared" si="9"/>
        <v>0</v>
      </c>
      <c r="I128" s="39"/>
      <c r="J128" s="40"/>
      <c r="K128" s="41">
        <f t="shared" si="10"/>
        <v>0</v>
      </c>
      <c r="L128" s="39"/>
      <c r="M128" s="40"/>
      <c r="N128" s="41">
        <f t="shared" si="11"/>
        <v>0</v>
      </c>
      <c r="O128" s="42"/>
      <c r="P128" s="53">
        <f t="shared" si="14"/>
        <v>0</v>
      </c>
      <c r="Q128" s="54"/>
      <c r="R128" s="45" t="str">
        <f t="shared" si="7"/>
        <v>-</v>
      </c>
      <c r="S128" s="46"/>
      <c r="T128" s="46"/>
      <c r="U128" s="46"/>
      <c r="V128" s="46"/>
      <c r="W128" s="46"/>
      <c r="X128" s="46"/>
      <c r="Y128" s="46"/>
      <c r="Z128" s="46"/>
      <c r="AA128" s="46"/>
      <c r="AB128" s="46"/>
      <c r="AC128" s="46"/>
      <c r="AD128" s="46"/>
      <c r="AE128" s="46"/>
    </row>
    <row r="129" spans="1:31" s="47" customFormat="1" ht="17.100000000000001" customHeight="1" outlineLevel="1">
      <c r="A129" s="48"/>
      <c r="B129" s="49"/>
      <c r="C129" s="49"/>
      <c r="D129" s="50"/>
      <c r="E129" s="51"/>
      <c r="F129" s="39"/>
      <c r="G129" s="40"/>
      <c r="H129" s="41">
        <f t="shared" si="9"/>
        <v>0</v>
      </c>
      <c r="I129" s="39"/>
      <c r="J129" s="40"/>
      <c r="K129" s="41">
        <f t="shared" si="10"/>
        <v>0</v>
      </c>
      <c r="L129" s="39"/>
      <c r="M129" s="40"/>
      <c r="N129" s="41">
        <f t="shared" si="11"/>
        <v>0</v>
      </c>
      <c r="O129" s="42"/>
      <c r="P129" s="53">
        <f t="shared" si="14"/>
        <v>0</v>
      </c>
      <c r="Q129" s="54"/>
      <c r="R129" s="45" t="str">
        <f t="shared" si="7"/>
        <v>-</v>
      </c>
      <c r="S129" s="46"/>
      <c r="T129" s="46"/>
      <c r="U129" s="46"/>
      <c r="V129" s="46"/>
      <c r="W129" s="46"/>
      <c r="X129" s="46"/>
      <c r="Y129" s="46"/>
      <c r="Z129" s="46"/>
      <c r="AA129" s="46"/>
      <c r="AB129" s="46"/>
      <c r="AC129" s="46"/>
      <c r="AD129" s="46"/>
      <c r="AE129" s="46"/>
    </row>
    <row r="130" spans="1:31" s="47" customFormat="1" ht="17.100000000000001" customHeight="1" outlineLevel="1">
      <c r="A130" s="48"/>
      <c r="B130" s="49"/>
      <c r="C130" s="49"/>
      <c r="D130" s="50"/>
      <c r="E130" s="51"/>
      <c r="F130" s="39"/>
      <c r="G130" s="40"/>
      <c r="H130" s="41">
        <f t="shared" si="9"/>
        <v>0</v>
      </c>
      <c r="I130" s="39"/>
      <c r="J130" s="40"/>
      <c r="K130" s="41">
        <f t="shared" si="10"/>
        <v>0</v>
      </c>
      <c r="L130" s="39"/>
      <c r="M130" s="40"/>
      <c r="N130" s="41">
        <f t="shared" si="11"/>
        <v>0</v>
      </c>
      <c r="O130" s="42"/>
      <c r="P130" s="53">
        <f t="shared" si="14"/>
        <v>0</v>
      </c>
      <c r="Q130" s="54"/>
      <c r="R130" s="45" t="str">
        <f t="shared" si="7"/>
        <v>-</v>
      </c>
      <c r="S130" s="46"/>
      <c r="T130" s="46"/>
      <c r="U130" s="46"/>
      <c r="V130" s="46"/>
      <c r="W130" s="46"/>
      <c r="X130" s="46"/>
      <c r="Y130" s="46"/>
      <c r="Z130" s="46"/>
      <c r="AA130" s="46"/>
      <c r="AB130" s="46"/>
      <c r="AC130" s="46"/>
      <c r="AD130" s="46"/>
      <c r="AE130" s="46"/>
    </row>
    <row r="131" spans="1:31" s="47" customFormat="1" ht="17.100000000000001" customHeight="1" outlineLevel="1">
      <c r="A131" s="48"/>
      <c r="B131" s="49"/>
      <c r="C131" s="49"/>
      <c r="D131" s="50"/>
      <c r="E131" s="51"/>
      <c r="F131" s="39"/>
      <c r="G131" s="40"/>
      <c r="H131" s="41">
        <f t="shared" si="9"/>
        <v>0</v>
      </c>
      <c r="I131" s="39"/>
      <c r="J131" s="40"/>
      <c r="K131" s="41">
        <f t="shared" si="10"/>
        <v>0</v>
      </c>
      <c r="L131" s="39"/>
      <c r="M131" s="40"/>
      <c r="N131" s="41">
        <f t="shared" si="11"/>
        <v>0</v>
      </c>
      <c r="O131" s="42"/>
      <c r="P131" s="53">
        <f t="shared" si="14"/>
        <v>0</v>
      </c>
      <c r="Q131" s="54"/>
      <c r="R131" s="45" t="str">
        <f t="shared" si="7"/>
        <v>-</v>
      </c>
      <c r="S131" s="46"/>
      <c r="T131" s="46"/>
      <c r="U131" s="46"/>
      <c r="V131" s="46"/>
      <c r="W131" s="46"/>
      <c r="X131" s="46"/>
      <c r="Y131" s="46"/>
      <c r="Z131" s="46"/>
      <c r="AA131" s="46"/>
      <c r="AB131" s="46"/>
      <c r="AC131" s="46"/>
      <c r="AD131" s="46"/>
      <c r="AE131" s="46"/>
    </row>
    <row r="132" spans="1:31" s="47" customFormat="1" ht="17.100000000000001" customHeight="1" outlineLevel="1">
      <c r="A132" s="48"/>
      <c r="B132" s="49"/>
      <c r="C132" s="49"/>
      <c r="D132" s="50"/>
      <c r="E132" s="51"/>
      <c r="F132" s="39"/>
      <c r="G132" s="40"/>
      <c r="H132" s="41">
        <f t="shared" si="9"/>
        <v>0</v>
      </c>
      <c r="I132" s="39"/>
      <c r="J132" s="40"/>
      <c r="K132" s="41">
        <f t="shared" si="10"/>
        <v>0</v>
      </c>
      <c r="L132" s="39"/>
      <c r="M132" s="40"/>
      <c r="N132" s="41">
        <f t="shared" si="11"/>
        <v>0</v>
      </c>
      <c r="O132" s="42"/>
      <c r="P132" s="53">
        <f t="shared" si="14"/>
        <v>0</v>
      </c>
      <c r="Q132" s="54"/>
      <c r="R132" s="45" t="str">
        <f t="shared" si="7"/>
        <v>-</v>
      </c>
      <c r="S132" s="46"/>
      <c r="T132" s="46"/>
      <c r="U132" s="46"/>
      <c r="V132" s="46"/>
      <c r="W132" s="46"/>
      <c r="X132" s="46"/>
      <c r="Y132" s="46"/>
      <c r="Z132" s="46"/>
      <c r="AA132" s="46"/>
      <c r="AB132" s="46"/>
      <c r="AC132" s="46"/>
      <c r="AD132" s="46"/>
      <c r="AE132" s="46"/>
    </row>
    <row r="133" spans="1:31" s="47" customFormat="1" ht="17.100000000000001" customHeight="1" outlineLevel="1">
      <c r="A133" s="48"/>
      <c r="B133" s="49"/>
      <c r="C133" s="49"/>
      <c r="D133" s="50"/>
      <c r="E133" s="51"/>
      <c r="F133" s="39"/>
      <c r="G133" s="40"/>
      <c r="H133" s="41">
        <f t="shared" si="9"/>
        <v>0</v>
      </c>
      <c r="I133" s="39"/>
      <c r="J133" s="40"/>
      <c r="K133" s="41">
        <f t="shared" si="10"/>
        <v>0</v>
      </c>
      <c r="L133" s="39"/>
      <c r="M133" s="40"/>
      <c r="N133" s="41">
        <f t="shared" si="11"/>
        <v>0</v>
      </c>
      <c r="O133" s="42"/>
      <c r="P133" s="53">
        <f t="shared" si="14"/>
        <v>0</v>
      </c>
      <c r="Q133" s="54"/>
      <c r="R133" s="45" t="str">
        <f t="shared" si="7"/>
        <v>-</v>
      </c>
      <c r="S133" s="46"/>
      <c r="T133" s="46"/>
      <c r="U133" s="46"/>
      <c r="V133" s="46"/>
      <c r="W133" s="46"/>
      <c r="X133" s="46"/>
      <c r="Y133" s="46"/>
      <c r="Z133" s="46"/>
      <c r="AA133" s="46"/>
      <c r="AB133" s="46"/>
      <c r="AC133" s="46"/>
      <c r="AD133" s="46"/>
      <c r="AE133" s="46"/>
    </row>
    <row r="134" spans="1:31" s="47" customFormat="1" ht="17.100000000000001" customHeight="1" outlineLevel="1">
      <c r="A134" s="48"/>
      <c r="B134" s="49"/>
      <c r="C134" s="49"/>
      <c r="D134" s="50"/>
      <c r="E134" s="51"/>
      <c r="F134" s="39"/>
      <c r="G134" s="40"/>
      <c r="H134" s="41">
        <f t="shared" si="9"/>
        <v>0</v>
      </c>
      <c r="I134" s="39"/>
      <c r="J134" s="40"/>
      <c r="K134" s="41">
        <f t="shared" si="10"/>
        <v>0</v>
      </c>
      <c r="L134" s="39"/>
      <c r="M134" s="40"/>
      <c r="N134" s="41">
        <f t="shared" si="11"/>
        <v>0</v>
      </c>
      <c r="O134" s="42"/>
      <c r="P134" s="53">
        <f t="shared" si="14"/>
        <v>0</v>
      </c>
      <c r="Q134" s="54"/>
      <c r="R134" s="45" t="str">
        <f t="shared" si="7"/>
        <v>-</v>
      </c>
      <c r="S134" s="46"/>
      <c r="T134" s="46"/>
      <c r="U134" s="46"/>
      <c r="V134" s="46"/>
      <c r="W134" s="46"/>
      <c r="X134" s="46"/>
      <c r="Y134" s="46"/>
      <c r="Z134" s="46"/>
      <c r="AA134" s="46"/>
      <c r="AB134" s="46"/>
      <c r="AC134" s="46"/>
      <c r="AD134" s="46"/>
      <c r="AE134" s="46"/>
    </row>
    <row r="135" spans="1:31" s="47" customFormat="1" ht="17.100000000000001" customHeight="1" outlineLevel="1">
      <c r="A135" s="48"/>
      <c r="B135" s="49"/>
      <c r="C135" s="49"/>
      <c r="D135" s="50"/>
      <c r="E135" s="51"/>
      <c r="F135" s="39"/>
      <c r="G135" s="40"/>
      <c r="H135" s="41">
        <f t="shared" si="9"/>
        <v>0</v>
      </c>
      <c r="I135" s="39"/>
      <c r="J135" s="40"/>
      <c r="K135" s="41">
        <f t="shared" si="10"/>
        <v>0</v>
      </c>
      <c r="L135" s="39"/>
      <c r="M135" s="40"/>
      <c r="N135" s="41">
        <f t="shared" si="11"/>
        <v>0</v>
      </c>
      <c r="O135" s="42"/>
      <c r="P135" s="53">
        <f t="shared" si="14"/>
        <v>0</v>
      </c>
      <c r="Q135" s="54"/>
      <c r="R135" s="45" t="str">
        <f t="shared" si="7"/>
        <v>-</v>
      </c>
      <c r="S135" s="46"/>
      <c r="T135" s="46"/>
      <c r="U135" s="46"/>
      <c r="V135" s="46"/>
      <c r="W135" s="46"/>
      <c r="X135" s="46"/>
      <c r="Y135" s="46"/>
      <c r="Z135" s="46"/>
      <c r="AA135" s="46"/>
      <c r="AB135" s="46"/>
      <c r="AC135" s="46"/>
      <c r="AD135" s="46"/>
      <c r="AE135" s="46"/>
    </row>
    <row r="136" spans="1:31" s="47" customFormat="1" ht="17.100000000000001" customHeight="1" outlineLevel="1">
      <c r="A136" s="48"/>
      <c r="B136" s="49"/>
      <c r="C136" s="49"/>
      <c r="D136" s="50"/>
      <c r="E136" s="51"/>
      <c r="F136" s="39"/>
      <c r="G136" s="40"/>
      <c r="H136" s="41">
        <f t="shared" si="9"/>
        <v>0</v>
      </c>
      <c r="I136" s="39"/>
      <c r="J136" s="40"/>
      <c r="K136" s="41">
        <f t="shared" si="10"/>
        <v>0</v>
      </c>
      <c r="L136" s="39"/>
      <c r="M136" s="40"/>
      <c r="N136" s="41">
        <f t="shared" si="11"/>
        <v>0</v>
      </c>
      <c r="O136" s="42"/>
      <c r="P136" s="53">
        <f t="shared" si="14"/>
        <v>0</v>
      </c>
      <c r="Q136" s="54"/>
      <c r="R136" s="45" t="str">
        <f t="shared" ref="R136:R195" si="15">IF(Q136=0,"-",IF(Q136&lt;=10,IF(SUM(F136+I136+L136)=0,"-","Q"&amp;COUNT(F136,I136,L136)),"-"))</f>
        <v>-</v>
      </c>
      <c r="S136" s="46"/>
      <c r="T136" s="46"/>
      <c r="U136" s="46"/>
      <c r="V136" s="46"/>
      <c r="W136" s="46"/>
      <c r="X136" s="46"/>
      <c r="Y136" s="46"/>
      <c r="Z136" s="46"/>
      <c r="AA136" s="46"/>
      <c r="AB136" s="46"/>
      <c r="AC136" s="46"/>
      <c r="AD136" s="46"/>
      <c r="AE136" s="46"/>
    </row>
    <row r="137" spans="1:31" s="47" customFormat="1" ht="17.100000000000001" customHeight="1" outlineLevel="1">
      <c r="A137" s="48"/>
      <c r="B137" s="49"/>
      <c r="C137" s="49"/>
      <c r="D137" s="50"/>
      <c r="E137" s="51"/>
      <c r="F137" s="39"/>
      <c r="G137" s="40"/>
      <c r="H137" s="41">
        <f t="shared" si="9"/>
        <v>0</v>
      </c>
      <c r="I137" s="39"/>
      <c r="J137" s="40"/>
      <c r="K137" s="41">
        <f t="shared" si="10"/>
        <v>0</v>
      </c>
      <c r="L137" s="39"/>
      <c r="M137" s="40"/>
      <c r="N137" s="41">
        <f t="shared" si="11"/>
        <v>0</v>
      </c>
      <c r="O137" s="42"/>
      <c r="P137" s="53">
        <f t="shared" si="14"/>
        <v>0</v>
      </c>
      <c r="Q137" s="54"/>
      <c r="R137" s="45" t="str">
        <f t="shared" si="15"/>
        <v>-</v>
      </c>
      <c r="S137" s="46"/>
      <c r="T137" s="46"/>
      <c r="U137" s="46"/>
      <c r="V137" s="46"/>
      <c r="W137" s="46"/>
      <c r="X137" s="46"/>
      <c r="Y137" s="46"/>
      <c r="Z137" s="46"/>
      <c r="AA137" s="46"/>
      <c r="AB137" s="46"/>
      <c r="AC137" s="46"/>
      <c r="AD137" s="46"/>
      <c r="AE137" s="46"/>
    </row>
    <row r="138" spans="1:31" s="47" customFormat="1" ht="17.100000000000001" customHeight="1" outlineLevel="1">
      <c r="A138" s="48"/>
      <c r="B138" s="49"/>
      <c r="C138" s="49"/>
      <c r="D138" s="50"/>
      <c r="E138" s="51"/>
      <c r="F138" s="39"/>
      <c r="G138" s="40"/>
      <c r="H138" s="41">
        <f t="shared" si="9"/>
        <v>0</v>
      </c>
      <c r="I138" s="39"/>
      <c r="J138" s="40"/>
      <c r="K138" s="41">
        <f t="shared" si="10"/>
        <v>0</v>
      </c>
      <c r="L138" s="39"/>
      <c r="M138" s="40"/>
      <c r="N138" s="41">
        <f t="shared" si="11"/>
        <v>0</v>
      </c>
      <c r="O138" s="42"/>
      <c r="P138" s="53">
        <f t="shared" si="14"/>
        <v>0</v>
      </c>
      <c r="Q138" s="54"/>
      <c r="R138" s="45" t="str">
        <f t="shared" si="15"/>
        <v>-</v>
      </c>
      <c r="S138" s="46"/>
      <c r="T138" s="46"/>
      <c r="U138" s="46"/>
      <c r="V138" s="46"/>
      <c r="W138" s="46"/>
      <c r="X138" s="46"/>
      <c r="Y138" s="46"/>
      <c r="Z138" s="46"/>
      <c r="AA138" s="46"/>
      <c r="AB138" s="46"/>
      <c r="AC138" s="46"/>
      <c r="AD138" s="46"/>
      <c r="AE138" s="46"/>
    </row>
    <row r="139" spans="1:31" s="47" customFormat="1" ht="17.100000000000001" customHeight="1" outlineLevel="1">
      <c r="A139" s="48"/>
      <c r="B139" s="49"/>
      <c r="C139" s="49"/>
      <c r="D139" s="50"/>
      <c r="E139" s="51"/>
      <c r="F139" s="39"/>
      <c r="G139" s="40"/>
      <c r="H139" s="41">
        <f t="shared" si="9"/>
        <v>0</v>
      </c>
      <c r="I139" s="39"/>
      <c r="J139" s="40"/>
      <c r="K139" s="41">
        <f t="shared" si="10"/>
        <v>0</v>
      </c>
      <c r="L139" s="39"/>
      <c r="M139" s="40"/>
      <c r="N139" s="41">
        <f t="shared" si="11"/>
        <v>0</v>
      </c>
      <c r="O139" s="42"/>
      <c r="P139" s="53">
        <f t="shared" si="14"/>
        <v>0</v>
      </c>
      <c r="Q139" s="54"/>
      <c r="R139" s="45" t="str">
        <f t="shared" si="15"/>
        <v>-</v>
      </c>
      <c r="S139" s="46"/>
      <c r="T139" s="46"/>
      <c r="U139" s="46"/>
      <c r="V139" s="46"/>
      <c r="W139" s="46"/>
      <c r="X139" s="46"/>
      <c r="Y139" s="46"/>
      <c r="Z139" s="46"/>
      <c r="AA139" s="46"/>
      <c r="AB139" s="46"/>
      <c r="AC139" s="46"/>
      <c r="AD139" s="46"/>
      <c r="AE139" s="46"/>
    </row>
    <row r="140" spans="1:31" s="47" customFormat="1" ht="17.100000000000001" customHeight="1" outlineLevel="1" thickBot="1">
      <c r="A140" s="55"/>
      <c r="B140" s="56"/>
      <c r="C140" s="56"/>
      <c r="D140" s="57"/>
      <c r="E140" s="58"/>
      <c r="F140" s="39"/>
      <c r="G140" s="40"/>
      <c r="H140" s="41">
        <f t="shared" si="9"/>
        <v>0</v>
      </c>
      <c r="I140" s="39"/>
      <c r="J140" s="40"/>
      <c r="K140" s="41">
        <f t="shared" si="10"/>
        <v>0</v>
      </c>
      <c r="L140" s="39"/>
      <c r="M140" s="40"/>
      <c r="N140" s="41">
        <f t="shared" si="11"/>
        <v>0</v>
      </c>
      <c r="O140" s="42"/>
      <c r="P140" s="53">
        <f t="shared" si="14"/>
        <v>0</v>
      </c>
      <c r="Q140" s="54"/>
      <c r="R140" s="45" t="str">
        <f t="shared" si="15"/>
        <v>-</v>
      </c>
      <c r="S140" s="46"/>
      <c r="T140" s="46"/>
      <c r="U140" s="46"/>
      <c r="V140" s="46"/>
      <c r="W140" s="46"/>
      <c r="X140" s="46"/>
      <c r="Y140" s="46"/>
      <c r="Z140" s="46"/>
      <c r="AA140" s="46"/>
      <c r="AB140" s="46"/>
      <c r="AC140" s="46"/>
      <c r="AD140" s="46"/>
      <c r="AE140" s="46"/>
    </row>
    <row r="141" spans="1:31" s="33" customFormat="1" ht="21.95" customHeight="1" thickBot="1">
      <c r="A141" s="66"/>
      <c r="B141" s="67" t="s">
        <v>45</v>
      </c>
      <c r="C141" s="67" t="s">
        <v>46</v>
      </c>
      <c r="D141" s="60"/>
      <c r="E141" s="77"/>
      <c r="F141" s="220" t="s">
        <v>50</v>
      </c>
      <c r="G141" s="220"/>
      <c r="H141" s="221"/>
      <c r="I141" s="226" t="s">
        <v>52</v>
      </c>
      <c r="J141" s="227"/>
      <c r="K141" s="228"/>
      <c r="L141" s="215" t="s">
        <v>59</v>
      </c>
      <c r="M141" s="216"/>
      <c r="N141" s="217"/>
      <c r="P141" s="206" t="s">
        <v>0</v>
      </c>
      <c r="Q141" s="207"/>
      <c r="R141" s="34"/>
      <c r="S141" s="65"/>
      <c r="T141" s="65"/>
      <c r="U141" s="65"/>
      <c r="V141" s="65"/>
      <c r="W141" s="65"/>
      <c r="X141" s="65"/>
      <c r="Y141" s="65"/>
      <c r="Z141" s="65"/>
      <c r="AA141" s="65"/>
      <c r="AB141" s="65"/>
      <c r="AC141" s="65"/>
      <c r="AD141" s="65"/>
      <c r="AE141" s="65"/>
    </row>
    <row r="142" spans="1:31" s="47" customFormat="1" ht="17.100000000000001" customHeight="1" outlineLevel="1">
      <c r="A142" s="35"/>
      <c r="B142" s="36"/>
      <c r="C142" s="36"/>
      <c r="D142" s="37"/>
      <c r="E142" s="38"/>
      <c r="F142" s="39"/>
      <c r="G142" s="40"/>
      <c r="H142" s="41">
        <f t="shared" si="9"/>
        <v>0</v>
      </c>
      <c r="I142" s="39"/>
      <c r="J142" s="40"/>
      <c r="K142" s="41">
        <f t="shared" si="10"/>
        <v>0</v>
      </c>
      <c r="L142" s="39"/>
      <c r="M142" s="40"/>
      <c r="N142" s="41">
        <f t="shared" si="11"/>
        <v>0</v>
      </c>
      <c r="O142" s="42"/>
      <c r="P142" s="53">
        <f>N142+K142+H142</f>
        <v>0</v>
      </c>
      <c r="Q142" s="54"/>
      <c r="R142" s="45" t="str">
        <f t="shared" si="15"/>
        <v>-</v>
      </c>
      <c r="S142" s="46"/>
      <c r="T142" s="46"/>
      <c r="U142" s="46"/>
      <c r="V142" s="46"/>
      <c r="W142" s="46"/>
      <c r="X142" s="46"/>
      <c r="Y142" s="46"/>
      <c r="Z142" s="46"/>
      <c r="AA142" s="46"/>
      <c r="AB142" s="46"/>
      <c r="AC142" s="46"/>
      <c r="AD142" s="46"/>
      <c r="AE142" s="46"/>
    </row>
    <row r="143" spans="1:31" s="47" customFormat="1" ht="17.100000000000001" customHeight="1" outlineLevel="1">
      <c r="A143" s="48"/>
      <c r="B143" s="49"/>
      <c r="C143" s="49"/>
      <c r="D143" s="50"/>
      <c r="E143" s="51"/>
      <c r="F143" s="39"/>
      <c r="G143" s="40"/>
      <c r="H143" s="41">
        <f t="shared" si="9"/>
        <v>0</v>
      </c>
      <c r="I143" s="39"/>
      <c r="J143" s="40"/>
      <c r="K143" s="41">
        <f t="shared" si="10"/>
        <v>0</v>
      </c>
      <c r="L143" s="39"/>
      <c r="M143" s="40"/>
      <c r="N143" s="41">
        <f t="shared" si="11"/>
        <v>0</v>
      </c>
      <c r="O143" s="42"/>
      <c r="P143" s="53">
        <f t="shared" ref="P143:P158" si="16">N143+K143+H143</f>
        <v>0</v>
      </c>
      <c r="Q143" s="54"/>
      <c r="R143" s="45" t="str">
        <f t="shared" si="15"/>
        <v>-</v>
      </c>
      <c r="S143" s="46"/>
      <c r="T143" s="46"/>
      <c r="U143" s="46"/>
      <c r="V143" s="46"/>
      <c r="W143" s="46"/>
      <c r="X143" s="46"/>
      <c r="Y143" s="46"/>
      <c r="Z143" s="46"/>
      <c r="AA143" s="46"/>
      <c r="AB143" s="46"/>
      <c r="AC143" s="46"/>
      <c r="AD143" s="46"/>
      <c r="AE143" s="46"/>
    </row>
    <row r="144" spans="1:31" s="47" customFormat="1" ht="17.100000000000001" customHeight="1" outlineLevel="1">
      <c r="A144" s="48"/>
      <c r="B144" s="49"/>
      <c r="C144" s="49"/>
      <c r="D144" s="50"/>
      <c r="E144" s="51"/>
      <c r="F144" s="39"/>
      <c r="G144" s="40"/>
      <c r="H144" s="41">
        <f t="shared" ref="H144:H193" si="17">IF(G144=0,,IF(G144&gt;10,,11-(G144)))</f>
        <v>0</v>
      </c>
      <c r="I144" s="39"/>
      <c r="J144" s="40"/>
      <c r="K144" s="41">
        <f t="shared" ref="K144:K194" si="18">IF(J144=0,,IF(J144&gt;10,,11-(J144)))</f>
        <v>0</v>
      </c>
      <c r="L144" s="39"/>
      <c r="M144" s="40"/>
      <c r="N144" s="41">
        <f t="shared" ref="N144:N194" si="19">IF(M144=0,,IF(M144&gt;10,,11-(M144)))</f>
        <v>0</v>
      </c>
      <c r="O144" s="42"/>
      <c r="P144" s="53">
        <f t="shared" si="16"/>
        <v>0</v>
      </c>
      <c r="Q144" s="54"/>
      <c r="R144" s="45" t="str">
        <f t="shared" si="15"/>
        <v>-</v>
      </c>
      <c r="S144" s="46"/>
      <c r="T144" s="46"/>
      <c r="U144" s="46"/>
      <c r="V144" s="46"/>
      <c r="W144" s="46"/>
      <c r="X144" s="46"/>
      <c r="Y144" s="46"/>
      <c r="Z144" s="46"/>
      <c r="AA144" s="46"/>
      <c r="AB144" s="46"/>
      <c r="AC144" s="46"/>
      <c r="AD144" s="46"/>
      <c r="AE144" s="46"/>
    </row>
    <row r="145" spans="1:31" s="47" customFormat="1" ht="17.100000000000001" customHeight="1" outlineLevel="1">
      <c r="A145" s="48"/>
      <c r="B145" s="49"/>
      <c r="C145" s="49"/>
      <c r="D145" s="50"/>
      <c r="E145" s="51"/>
      <c r="F145" s="39"/>
      <c r="G145" s="40"/>
      <c r="H145" s="41">
        <f t="shared" si="17"/>
        <v>0</v>
      </c>
      <c r="I145" s="39"/>
      <c r="J145" s="40"/>
      <c r="K145" s="41">
        <f t="shared" si="18"/>
        <v>0</v>
      </c>
      <c r="L145" s="39"/>
      <c r="M145" s="40"/>
      <c r="N145" s="41">
        <f t="shared" si="19"/>
        <v>0</v>
      </c>
      <c r="O145" s="42"/>
      <c r="P145" s="53">
        <f t="shared" si="16"/>
        <v>0</v>
      </c>
      <c r="Q145" s="54"/>
      <c r="R145" s="45" t="str">
        <f t="shared" si="15"/>
        <v>-</v>
      </c>
      <c r="S145" s="46"/>
      <c r="T145" s="46"/>
      <c r="U145" s="46"/>
      <c r="V145" s="46"/>
      <c r="W145" s="46"/>
      <c r="X145" s="46"/>
      <c r="Y145" s="46"/>
      <c r="Z145" s="46"/>
      <c r="AA145" s="46"/>
      <c r="AB145" s="46"/>
      <c r="AC145" s="46"/>
      <c r="AD145" s="46"/>
      <c r="AE145" s="46"/>
    </row>
    <row r="146" spans="1:31" s="47" customFormat="1" ht="17.100000000000001" customHeight="1" outlineLevel="1">
      <c r="A146" s="48"/>
      <c r="B146" s="49"/>
      <c r="C146" s="49"/>
      <c r="D146" s="50"/>
      <c r="E146" s="51"/>
      <c r="F146" s="39"/>
      <c r="G146" s="40"/>
      <c r="H146" s="41">
        <f t="shared" si="17"/>
        <v>0</v>
      </c>
      <c r="I146" s="39"/>
      <c r="J146" s="40"/>
      <c r="K146" s="41">
        <f t="shared" si="18"/>
        <v>0</v>
      </c>
      <c r="L146" s="39"/>
      <c r="M146" s="40"/>
      <c r="N146" s="41">
        <f t="shared" si="19"/>
        <v>0</v>
      </c>
      <c r="O146" s="42"/>
      <c r="P146" s="53">
        <f t="shared" si="16"/>
        <v>0</v>
      </c>
      <c r="Q146" s="54"/>
      <c r="R146" s="45" t="str">
        <f t="shared" si="15"/>
        <v>-</v>
      </c>
      <c r="S146" s="46"/>
      <c r="T146" s="46"/>
      <c r="U146" s="46"/>
      <c r="V146" s="46"/>
      <c r="W146" s="46"/>
      <c r="X146" s="46"/>
      <c r="Y146" s="46"/>
      <c r="Z146" s="46"/>
      <c r="AA146" s="46"/>
      <c r="AB146" s="46"/>
      <c r="AC146" s="46"/>
      <c r="AD146" s="46"/>
      <c r="AE146" s="46"/>
    </row>
    <row r="147" spans="1:31" s="47" customFormat="1" ht="17.100000000000001" customHeight="1" outlineLevel="1">
      <c r="A147" s="48"/>
      <c r="B147" s="49"/>
      <c r="C147" s="49"/>
      <c r="D147" s="50"/>
      <c r="E147" s="51"/>
      <c r="F147" s="39"/>
      <c r="G147" s="40"/>
      <c r="H147" s="41">
        <f t="shared" si="17"/>
        <v>0</v>
      </c>
      <c r="I147" s="39"/>
      <c r="J147" s="40"/>
      <c r="K147" s="41">
        <f t="shared" si="18"/>
        <v>0</v>
      </c>
      <c r="L147" s="39"/>
      <c r="M147" s="40"/>
      <c r="N147" s="41">
        <f t="shared" si="19"/>
        <v>0</v>
      </c>
      <c r="O147" s="42"/>
      <c r="P147" s="53">
        <f t="shared" si="16"/>
        <v>0</v>
      </c>
      <c r="Q147" s="54"/>
      <c r="R147" s="45" t="str">
        <f t="shared" si="15"/>
        <v>-</v>
      </c>
      <c r="S147" s="46"/>
      <c r="T147" s="46"/>
      <c r="U147" s="46"/>
      <c r="V147" s="46"/>
      <c r="W147" s="46"/>
      <c r="X147" s="46"/>
      <c r="Y147" s="46"/>
      <c r="Z147" s="46"/>
      <c r="AA147" s="46"/>
      <c r="AB147" s="46"/>
      <c r="AC147" s="46"/>
      <c r="AD147" s="46"/>
      <c r="AE147" s="46"/>
    </row>
    <row r="148" spans="1:31" s="47" customFormat="1" ht="17.100000000000001" customHeight="1" outlineLevel="1">
      <c r="A148" s="48"/>
      <c r="B148" s="49"/>
      <c r="C148" s="49"/>
      <c r="D148" s="50"/>
      <c r="E148" s="51"/>
      <c r="F148" s="39"/>
      <c r="G148" s="40"/>
      <c r="H148" s="41">
        <f t="shared" si="17"/>
        <v>0</v>
      </c>
      <c r="I148" s="39"/>
      <c r="J148" s="40"/>
      <c r="K148" s="41">
        <f t="shared" si="18"/>
        <v>0</v>
      </c>
      <c r="L148" s="39"/>
      <c r="M148" s="40"/>
      <c r="N148" s="41">
        <f t="shared" si="19"/>
        <v>0</v>
      </c>
      <c r="O148" s="42"/>
      <c r="P148" s="53">
        <f t="shared" si="16"/>
        <v>0</v>
      </c>
      <c r="Q148" s="54"/>
      <c r="R148" s="45" t="str">
        <f t="shared" si="15"/>
        <v>-</v>
      </c>
      <c r="S148" s="46"/>
      <c r="T148" s="46"/>
      <c r="U148" s="46"/>
      <c r="V148" s="46"/>
      <c r="W148" s="46"/>
      <c r="X148" s="46"/>
      <c r="Y148" s="46"/>
      <c r="Z148" s="46"/>
      <c r="AA148" s="46"/>
      <c r="AB148" s="46"/>
      <c r="AC148" s="46"/>
      <c r="AD148" s="46"/>
      <c r="AE148" s="46"/>
    </row>
    <row r="149" spans="1:31" s="47" customFormat="1" ht="17.100000000000001" customHeight="1" outlineLevel="1">
      <c r="A149" s="48"/>
      <c r="B149" s="49"/>
      <c r="C149" s="49"/>
      <c r="D149" s="50"/>
      <c r="E149" s="51"/>
      <c r="F149" s="39"/>
      <c r="G149" s="40"/>
      <c r="H149" s="41">
        <f t="shared" si="17"/>
        <v>0</v>
      </c>
      <c r="I149" s="39"/>
      <c r="J149" s="40"/>
      <c r="K149" s="41">
        <f t="shared" si="18"/>
        <v>0</v>
      </c>
      <c r="L149" s="39"/>
      <c r="M149" s="40"/>
      <c r="N149" s="41">
        <f t="shared" si="19"/>
        <v>0</v>
      </c>
      <c r="O149" s="42"/>
      <c r="P149" s="53">
        <f t="shared" si="16"/>
        <v>0</v>
      </c>
      <c r="Q149" s="54"/>
      <c r="R149" s="45" t="str">
        <f t="shared" si="15"/>
        <v>-</v>
      </c>
      <c r="S149" s="46"/>
      <c r="T149" s="46"/>
      <c r="U149" s="46"/>
      <c r="V149" s="46"/>
      <c r="W149" s="46"/>
      <c r="X149" s="46"/>
      <c r="Y149" s="46"/>
      <c r="Z149" s="46"/>
      <c r="AA149" s="46"/>
      <c r="AB149" s="46"/>
      <c r="AC149" s="46"/>
      <c r="AD149" s="46"/>
      <c r="AE149" s="46"/>
    </row>
    <row r="150" spans="1:31" s="47" customFormat="1" ht="17.100000000000001" customHeight="1" outlineLevel="1">
      <c r="A150" s="48"/>
      <c r="B150" s="49"/>
      <c r="C150" s="49"/>
      <c r="D150" s="50"/>
      <c r="E150" s="51"/>
      <c r="F150" s="39"/>
      <c r="G150" s="40"/>
      <c r="H150" s="41">
        <f t="shared" si="17"/>
        <v>0</v>
      </c>
      <c r="I150" s="39"/>
      <c r="J150" s="40"/>
      <c r="K150" s="41">
        <f t="shared" si="18"/>
        <v>0</v>
      </c>
      <c r="L150" s="39"/>
      <c r="M150" s="40"/>
      <c r="N150" s="41">
        <f t="shared" si="19"/>
        <v>0</v>
      </c>
      <c r="O150" s="42"/>
      <c r="P150" s="53">
        <f t="shared" si="16"/>
        <v>0</v>
      </c>
      <c r="Q150" s="54"/>
      <c r="R150" s="45" t="str">
        <f t="shared" si="15"/>
        <v>-</v>
      </c>
      <c r="S150" s="46"/>
      <c r="T150" s="46"/>
      <c r="U150" s="46"/>
      <c r="V150" s="46"/>
      <c r="W150" s="46"/>
      <c r="X150" s="46"/>
      <c r="Y150" s="46"/>
      <c r="Z150" s="46"/>
      <c r="AA150" s="46"/>
      <c r="AB150" s="46"/>
      <c r="AC150" s="46"/>
      <c r="AD150" s="46"/>
      <c r="AE150" s="46"/>
    </row>
    <row r="151" spans="1:31" s="47" customFormat="1" ht="17.100000000000001" customHeight="1" outlineLevel="1">
      <c r="A151" s="48"/>
      <c r="B151" s="49"/>
      <c r="C151" s="49"/>
      <c r="D151" s="50"/>
      <c r="E151" s="51"/>
      <c r="F151" s="39"/>
      <c r="G151" s="40"/>
      <c r="H151" s="41">
        <f t="shared" si="17"/>
        <v>0</v>
      </c>
      <c r="I151" s="39"/>
      <c r="J151" s="40"/>
      <c r="K151" s="41">
        <f t="shared" si="18"/>
        <v>0</v>
      </c>
      <c r="L151" s="39"/>
      <c r="M151" s="40"/>
      <c r="N151" s="41">
        <f t="shared" si="19"/>
        <v>0</v>
      </c>
      <c r="O151" s="42"/>
      <c r="P151" s="53">
        <f t="shared" si="16"/>
        <v>0</v>
      </c>
      <c r="Q151" s="54"/>
      <c r="R151" s="45" t="str">
        <f t="shared" si="15"/>
        <v>-</v>
      </c>
      <c r="S151" s="46"/>
      <c r="T151" s="46"/>
      <c r="U151" s="46"/>
      <c r="V151" s="46"/>
      <c r="W151" s="46"/>
      <c r="X151" s="46"/>
      <c r="Y151" s="46"/>
      <c r="Z151" s="46"/>
      <c r="AA151" s="46"/>
      <c r="AB151" s="46"/>
      <c r="AC151" s="46"/>
      <c r="AD151" s="46"/>
      <c r="AE151" s="46"/>
    </row>
    <row r="152" spans="1:31" s="47" customFormat="1" ht="17.100000000000001" customHeight="1" outlineLevel="1">
      <c r="A152" s="48"/>
      <c r="B152" s="49"/>
      <c r="C152" s="49"/>
      <c r="D152" s="50"/>
      <c r="E152" s="51"/>
      <c r="F152" s="39"/>
      <c r="G152" s="40"/>
      <c r="H152" s="41">
        <f t="shared" si="17"/>
        <v>0</v>
      </c>
      <c r="I152" s="39"/>
      <c r="J152" s="40"/>
      <c r="K152" s="41">
        <f t="shared" si="18"/>
        <v>0</v>
      </c>
      <c r="L152" s="39"/>
      <c r="M152" s="40"/>
      <c r="N152" s="41">
        <f t="shared" si="19"/>
        <v>0</v>
      </c>
      <c r="O152" s="42"/>
      <c r="P152" s="53">
        <f t="shared" si="16"/>
        <v>0</v>
      </c>
      <c r="Q152" s="54"/>
      <c r="R152" s="45" t="str">
        <f t="shared" si="15"/>
        <v>-</v>
      </c>
      <c r="S152" s="46"/>
      <c r="T152" s="46"/>
      <c r="U152" s="46"/>
      <c r="V152" s="46"/>
      <c r="W152" s="46"/>
      <c r="X152" s="46"/>
      <c r="Y152" s="46"/>
      <c r="Z152" s="46"/>
      <c r="AA152" s="46"/>
      <c r="AB152" s="46"/>
      <c r="AC152" s="46"/>
      <c r="AD152" s="46"/>
      <c r="AE152" s="46"/>
    </row>
    <row r="153" spans="1:31" s="47" customFormat="1" ht="17.100000000000001" customHeight="1" outlineLevel="1">
      <c r="A153" s="48"/>
      <c r="B153" s="49"/>
      <c r="C153" s="49"/>
      <c r="D153" s="50"/>
      <c r="E153" s="51"/>
      <c r="F153" s="39"/>
      <c r="G153" s="40"/>
      <c r="H153" s="41">
        <f t="shared" si="17"/>
        <v>0</v>
      </c>
      <c r="I153" s="39"/>
      <c r="J153" s="40"/>
      <c r="K153" s="41">
        <f t="shared" si="18"/>
        <v>0</v>
      </c>
      <c r="L153" s="39"/>
      <c r="M153" s="40"/>
      <c r="N153" s="41">
        <f t="shared" si="19"/>
        <v>0</v>
      </c>
      <c r="O153" s="42"/>
      <c r="P153" s="53">
        <f t="shared" si="16"/>
        <v>0</v>
      </c>
      <c r="Q153" s="54"/>
      <c r="R153" s="45" t="str">
        <f t="shared" si="15"/>
        <v>-</v>
      </c>
      <c r="S153" s="46"/>
      <c r="T153" s="46"/>
      <c r="U153" s="46"/>
      <c r="V153" s="46"/>
      <c r="W153" s="46"/>
      <c r="X153" s="46"/>
      <c r="Y153" s="46"/>
      <c r="Z153" s="46"/>
      <c r="AA153" s="46"/>
      <c r="AB153" s="46"/>
      <c r="AC153" s="46"/>
      <c r="AD153" s="46"/>
      <c r="AE153" s="46"/>
    </row>
    <row r="154" spans="1:31" s="47" customFormat="1" ht="17.100000000000001" customHeight="1" outlineLevel="1">
      <c r="A154" s="48"/>
      <c r="B154" s="49"/>
      <c r="C154" s="49"/>
      <c r="D154" s="50"/>
      <c r="E154" s="51"/>
      <c r="F154" s="39"/>
      <c r="G154" s="40"/>
      <c r="H154" s="41">
        <f t="shared" si="17"/>
        <v>0</v>
      </c>
      <c r="I154" s="39"/>
      <c r="J154" s="40"/>
      <c r="K154" s="41">
        <f t="shared" si="18"/>
        <v>0</v>
      </c>
      <c r="L154" s="39"/>
      <c r="M154" s="40"/>
      <c r="N154" s="41">
        <f t="shared" si="19"/>
        <v>0</v>
      </c>
      <c r="O154" s="42"/>
      <c r="P154" s="53">
        <f t="shared" si="16"/>
        <v>0</v>
      </c>
      <c r="Q154" s="54"/>
      <c r="R154" s="45" t="str">
        <f t="shared" si="15"/>
        <v>-</v>
      </c>
      <c r="S154" s="46"/>
      <c r="T154" s="46"/>
      <c r="U154" s="46"/>
      <c r="V154" s="46"/>
      <c r="W154" s="46"/>
      <c r="X154" s="46"/>
      <c r="Y154" s="46"/>
      <c r="Z154" s="46"/>
      <c r="AA154" s="46"/>
      <c r="AB154" s="46"/>
      <c r="AC154" s="46"/>
      <c r="AD154" s="46"/>
      <c r="AE154" s="46"/>
    </row>
    <row r="155" spans="1:31" s="47" customFormat="1" ht="17.100000000000001" customHeight="1" outlineLevel="1">
      <c r="A155" s="48"/>
      <c r="B155" s="49"/>
      <c r="C155" s="49"/>
      <c r="D155" s="50"/>
      <c r="E155" s="51"/>
      <c r="F155" s="39"/>
      <c r="G155" s="40"/>
      <c r="H155" s="41">
        <f t="shared" si="17"/>
        <v>0</v>
      </c>
      <c r="I155" s="39"/>
      <c r="J155" s="40"/>
      <c r="K155" s="41">
        <f t="shared" si="18"/>
        <v>0</v>
      </c>
      <c r="L155" s="39"/>
      <c r="M155" s="40"/>
      <c r="N155" s="41">
        <f t="shared" si="19"/>
        <v>0</v>
      </c>
      <c r="O155" s="42"/>
      <c r="P155" s="53">
        <f t="shared" si="16"/>
        <v>0</v>
      </c>
      <c r="Q155" s="54"/>
      <c r="R155" s="45" t="str">
        <f t="shared" si="15"/>
        <v>-</v>
      </c>
      <c r="S155" s="46"/>
      <c r="T155" s="46"/>
      <c r="U155" s="46"/>
      <c r="V155" s="46"/>
      <c r="W155" s="46"/>
      <c r="X155" s="46"/>
      <c r="Y155" s="46"/>
      <c r="Z155" s="46"/>
      <c r="AA155" s="46"/>
      <c r="AB155" s="46"/>
      <c r="AC155" s="46"/>
      <c r="AD155" s="46"/>
      <c r="AE155" s="46"/>
    </row>
    <row r="156" spans="1:31" s="47" customFormat="1" ht="17.100000000000001" customHeight="1" outlineLevel="1">
      <c r="A156" s="48"/>
      <c r="B156" s="49"/>
      <c r="C156" s="49"/>
      <c r="D156" s="50"/>
      <c r="E156" s="51"/>
      <c r="F156" s="39"/>
      <c r="G156" s="40"/>
      <c r="H156" s="41">
        <f t="shared" si="17"/>
        <v>0</v>
      </c>
      <c r="I156" s="39"/>
      <c r="J156" s="40"/>
      <c r="K156" s="41">
        <f t="shared" si="18"/>
        <v>0</v>
      </c>
      <c r="L156" s="39"/>
      <c r="M156" s="40"/>
      <c r="N156" s="41">
        <f t="shared" si="19"/>
        <v>0</v>
      </c>
      <c r="O156" s="42"/>
      <c r="P156" s="53">
        <f t="shared" si="16"/>
        <v>0</v>
      </c>
      <c r="Q156" s="54"/>
      <c r="R156" s="45" t="str">
        <f t="shared" si="15"/>
        <v>-</v>
      </c>
      <c r="S156" s="46"/>
      <c r="T156" s="46"/>
      <c r="U156" s="46"/>
      <c r="V156" s="46"/>
      <c r="W156" s="46"/>
      <c r="X156" s="46"/>
      <c r="Y156" s="46"/>
      <c r="Z156" s="46"/>
      <c r="AA156" s="46"/>
      <c r="AB156" s="46"/>
      <c r="AC156" s="46"/>
      <c r="AD156" s="46"/>
      <c r="AE156" s="46"/>
    </row>
    <row r="157" spans="1:31" s="47" customFormat="1" ht="17.100000000000001" customHeight="1" outlineLevel="1">
      <c r="A157" s="48"/>
      <c r="B157" s="49"/>
      <c r="C157" s="49"/>
      <c r="D157" s="50"/>
      <c r="E157" s="51"/>
      <c r="F157" s="39"/>
      <c r="G157" s="40"/>
      <c r="H157" s="41">
        <f t="shared" si="17"/>
        <v>0</v>
      </c>
      <c r="I157" s="39"/>
      <c r="J157" s="40"/>
      <c r="K157" s="41">
        <f t="shared" si="18"/>
        <v>0</v>
      </c>
      <c r="L157" s="39"/>
      <c r="M157" s="40"/>
      <c r="N157" s="41">
        <f t="shared" si="19"/>
        <v>0</v>
      </c>
      <c r="O157" s="42"/>
      <c r="P157" s="53">
        <f t="shared" si="16"/>
        <v>0</v>
      </c>
      <c r="Q157" s="54"/>
      <c r="R157" s="45" t="str">
        <f t="shared" si="15"/>
        <v>-</v>
      </c>
      <c r="S157" s="46"/>
      <c r="T157" s="46"/>
      <c r="U157" s="46"/>
      <c r="V157" s="46"/>
      <c r="W157" s="46"/>
      <c r="X157" s="46"/>
      <c r="Y157" s="46"/>
      <c r="Z157" s="46"/>
      <c r="AA157" s="46"/>
      <c r="AB157" s="46"/>
      <c r="AC157" s="46"/>
      <c r="AD157" s="46"/>
      <c r="AE157" s="46"/>
    </row>
    <row r="158" spans="1:31" s="47" customFormat="1" ht="17.100000000000001" customHeight="1" outlineLevel="1" thickBot="1">
      <c r="A158" s="55"/>
      <c r="B158" s="56"/>
      <c r="C158" s="56"/>
      <c r="D158" s="57"/>
      <c r="E158" s="58"/>
      <c r="F158" s="39"/>
      <c r="G158" s="40"/>
      <c r="H158" s="41">
        <f t="shared" si="17"/>
        <v>0</v>
      </c>
      <c r="I158" s="39"/>
      <c r="J158" s="40"/>
      <c r="K158" s="41">
        <f t="shared" si="18"/>
        <v>0</v>
      </c>
      <c r="L158" s="39"/>
      <c r="M158" s="40"/>
      <c r="N158" s="41">
        <f t="shared" si="19"/>
        <v>0</v>
      </c>
      <c r="O158" s="42"/>
      <c r="P158" s="53">
        <f t="shared" si="16"/>
        <v>0</v>
      </c>
      <c r="Q158" s="54"/>
      <c r="R158" s="45" t="str">
        <f t="shared" si="15"/>
        <v>-</v>
      </c>
      <c r="S158" s="46"/>
      <c r="T158" s="46"/>
      <c r="U158" s="46"/>
      <c r="V158" s="46"/>
      <c r="W158" s="46"/>
      <c r="X158" s="46"/>
      <c r="Y158" s="46"/>
      <c r="Z158" s="46"/>
      <c r="AA158" s="46"/>
      <c r="AB158" s="46"/>
      <c r="AC158" s="46"/>
      <c r="AD158" s="46"/>
      <c r="AE158" s="46"/>
    </row>
    <row r="159" spans="1:31" s="33" customFormat="1" ht="21.95" customHeight="1" thickBot="1">
      <c r="A159" s="66"/>
      <c r="B159" s="67" t="s">
        <v>47</v>
      </c>
      <c r="C159" s="67" t="s">
        <v>48</v>
      </c>
      <c r="D159" s="60"/>
      <c r="E159" s="77"/>
      <c r="F159" s="220" t="s">
        <v>50</v>
      </c>
      <c r="G159" s="220"/>
      <c r="H159" s="221"/>
      <c r="I159" s="226" t="s">
        <v>52</v>
      </c>
      <c r="J159" s="227"/>
      <c r="K159" s="228"/>
      <c r="L159" s="215" t="s">
        <v>59</v>
      </c>
      <c r="M159" s="216"/>
      <c r="N159" s="217"/>
      <c r="P159" s="206" t="s">
        <v>0</v>
      </c>
      <c r="Q159" s="207"/>
      <c r="R159" s="34"/>
      <c r="S159" s="65"/>
      <c r="T159" s="65"/>
      <c r="U159" s="65"/>
      <c r="V159" s="65"/>
      <c r="W159" s="65"/>
      <c r="X159" s="65"/>
      <c r="Y159" s="65"/>
      <c r="Z159" s="65"/>
      <c r="AA159" s="65"/>
      <c r="AB159" s="65"/>
      <c r="AC159" s="65"/>
      <c r="AD159" s="65"/>
      <c r="AE159" s="65"/>
    </row>
    <row r="160" spans="1:31" s="47" customFormat="1" ht="17.100000000000001" customHeight="1" outlineLevel="1">
      <c r="A160" s="35"/>
      <c r="B160" s="36"/>
      <c r="C160" s="36"/>
      <c r="D160" s="37"/>
      <c r="E160" s="38"/>
      <c r="F160" s="39"/>
      <c r="G160" s="40"/>
      <c r="H160" s="41">
        <f t="shared" si="17"/>
        <v>0</v>
      </c>
      <c r="I160" s="39"/>
      <c r="J160" s="40"/>
      <c r="K160" s="41">
        <f t="shared" si="18"/>
        <v>0</v>
      </c>
      <c r="L160" s="39"/>
      <c r="M160" s="40"/>
      <c r="N160" s="41">
        <f t="shared" si="19"/>
        <v>0</v>
      </c>
      <c r="O160" s="42"/>
      <c r="P160" s="53">
        <f>N160+K160+H160</f>
        <v>0</v>
      </c>
      <c r="Q160" s="54"/>
      <c r="R160" s="45" t="str">
        <f t="shared" si="15"/>
        <v>-</v>
      </c>
      <c r="S160" s="46"/>
      <c r="T160" s="46"/>
      <c r="U160" s="46"/>
      <c r="V160" s="46"/>
      <c r="W160" s="46"/>
      <c r="X160" s="46"/>
      <c r="Y160" s="46"/>
      <c r="Z160" s="46"/>
      <c r="AA160" s="46"/>
      <c r="AB160" s="46"/>
      <c r="AC160" s="46"/>
      <c r="AD160" s="46"/>
      <c r="AE160" s="46"/>
    </row>
    <row r="161" spans="1:31" s="47" customFormat="1" ht="17.100000000000001" customHeight="1" outlineLevel="1">
      <c r="A161" s="48"/>
      <c r="B161" s="49"/>
      <c r="C161" s="49"/>
      <c r="D161" s="50"/>
      <c r="E161" s="51"/>
      <c r="F161" s="39"/>
      <c r="G161" s="40"/>
      <c r="H161" s="41">
        <f t="shared" si="17"/>
        <v>0</v>
      </c>
      <c r="I161" s="39"/>
      <c r="J161" s="40"/>
      <c r="K161" s="41">
        <f t="shared" si="18"/>
        <v>0</v>
      </c>
      <c r="L161" s="39"/>
      <c r="M161" s="40"/>
      <c r="N161" s="41">
        <f t="shared" si="19"/>
        <v>0</v>
      </c>
      <c r="O161" s="42"/>
      <c r="P161" s="53">
        <f t="shared" ref="P161:P175" si="20">N161+K161+H161</f>
        <v>0</v>
      </c>
      <c r="Q161" s="54"/>
      <c r="R161" s="45" t="str">
        <f t="shared" si="15"/>
        <v>-</v>
      </c>
      <c r="S161" s="46"/>
      <c r="T161" s="46"/>
      <c r="U161" s="46"/>
      <c r="V161" s="46"/>
      <c r="W161" s="46"/>
      <c r="X161" s="46"/>
      <c r="Y161" s="46"/>
      <c r="Z161" s="46"/>
      <c r="AA161" s="46"/>
      <c r="AB161" s="46"/>
      <c r="AC161" s="46"/>
      <c r="AD161" s="46"/>
      <c r="AE161" s="46"/>
    </row>
    <row r="162" spans="1:31" s="47" customFormat="1" ht="17.100000000000001" customHeight="1" outlineLevel="1">
      <c r="A162" s="48"/>
      <c r="B162" s="49"/>
      <c r="C162" s="49"/>
      <c r="D162" s="50"/>
      <c r="E162" s="51"/>
      <c r="F162" s="39"/>
      <c r="G162" s="40"/>
      <c r="H162" s="41">
        <f t="shared" si="17"/>
        <v>0</v>
      </c>
      <c r="I162" s="39"/>
      <c r="J162" s="40"/>
      <c r="K162" s="41">
        <f t="shared" si="18"/>
        <v>0</v>
      </c>
      <c r="L162" s="39"/>
      <c r="M162" s="40"/>
      <c r="N162" s="41">
        <f t="shared" si="19"/>
        <v>0</v>
      </c>
      <c r="O162" s="42"/>
      <c r="P162" s="53">
        <f t="shared" si="20"/>
        <v>0</v>
      </c>
      <c r="Q162" s="54"/>
      <c r="R162" s="45" t="str">
        <f t="shared" si="15"/>
        <v>-</v>
      </c>
      <c r="S162" s="46"/>
      <c r="T162" s="46"/>
      <c r="U162" s="46"/>
      <c r="V162" s="46"/>
      <c r="W162" s="46"/>
      <c r="X162" s="46"/>
      <c r="Y162" s="46"/>
      <c r="Z162" s="46"/>
      <c r="AA162" s="46"/>
      <c r="AB162" s="46"/>
      <c r="AC162" s="46"/>
      <c r="AD162" s="46"/>
      <c r="AE162" s="46"/>
    </row>
    <row r="163" spans="1:31" s="47" customFormat="1" ht="17.100000000000001" customHeight="1" outlineLevel="1">
      <c r="A163" s="48"/>
      <c r="B163" s="49"/>
      <c r="C163" s="49"/>
      <c r="D163" s="50"/>
      <c r="E163" s="51"/>
      <c r="F163" s="39"/>
      <c r="G163" s="40"/>
      <c r="H163" s="41">
        <f t="shared" si="17"/>
        <v>0</v>
      </c>
      <c r="I163" s="39"/>
      <c r="J163" s="40"/>
      <c r="K163" s="41">
        <f t="shared" si="18"/>
        <v>0</v>
      </c>
      <c r="L163" s="39"/>
      <c r="M163" s="40"/>
      <c r="N163" s="41">
        <f t="shared" si="19"/>
        <v>0</v>
      </c>
      <c r="O163" s="42"/>
      <c r="P163" s="53">
        <f t="shared" si="20"/>
        <v>0</v>
      </c>
      <c r="Q163" s="54"/>
      <c r="R163" s="45" t="str">
        <f t="shared" si="15"/>
        <v>-</v>
      </c>
      <c r="S163" s="46"/>
      <c r="T163" s="46"/>
      <c r="U163" s="46"/>
      <c r="V163" s="46"/>
      <c r="W163" s="46"/>
      <c r="X163" s="46"/>
      <c r="Y163" s="46"/>
      <c r="Z163" s="46"/>
      <c r="AA163" s="46"/>
      <c r="AB163" s="46"/>
      <c r="AC163" s="46"/>
      <c r="AD163" s="46"/>
      <c r="AE163" s="46"/>
    </row>
    <row r="164" spans="1:31" s="47" customFormat="1" ht="17.100000000000001" customHeight="1" outlineLevel="1">
      <c r="A164" s="48"/>
      <c r="B164" s="49"/>
      <c r="C164" s="49"/>
      <c r="D164" s="50"/>
      <c r="E164" s="51"/>
      <c r="F164" s="39"/>
      <c r="G164" s="40"/>
      <c r="H164" s="41">
        <f t="shared" si="17"/>
        <v>0</v>
      </c>
      <c r="I164" s="39"/>
      <c r="J164" s="40"/>
      <c r="K164" s="41">
        <f t="shared" si="18"/>
        <v>0</v>
      </c>
      <c r="L164" s="39"/>
      <c r="M164" s="40"/>
      <c r="N164" s="41">
        <f t="shared" si="19"/>
        <v>0</v>
      </c>
      <c r="O164" s="42"/>
      <c r="P164" s="53">
        <f t="shared" si="20"/>
        <v>0</v>
      </c>
      <c r="Q164" s="54"/>
      <c r="R164" s="45" t="str">
        <f t="shared" si="15"/>
        <v>-</v>
      </c>
      <c r="S164" s="46"/>
      <c r="T164" s="46"/>
      <c r="U164" s="46"/>
      <c r="V164" s="46"/>
      <c r="W164" s="46"/>
      <c r="X164" s="46"/>
      <c r="Y164" s="46"/>
      <c r="Z164" s="46"/>
      <c r="AA164" s="46"/>
      <c r="AB164" s="46"/>
      <c r="AC164" s="46"/>
      <c r="AD164" s="46"/>
      <c r="AE164" s="46"/>
    </row>
    <row r="165" spans="1:31" s="47" customFormat="1" ht="17.100000000000001" customHeight="1" outlineLevel="1">
      <c r="A165" s="48"/>
      <c r="B165" s="49"/>
      <c r="C165" s="49"/>
      <c r="D165" s="50"/>
      <c r="E165" s="51"/>
      <c r="F165" s="39"/>
      <c r="G165" s="40"/>
      <c r="H165" s="41">
        <f t="shared" si="17"/>
        <v>0</v>
      </c>
      <c r="I165" s="39"/>
      <c r="J165" s="40"/>
      <c r="K165" s="41">
        <f t="shared" si="18"/>
        <v>0</v>
      </c>
      <c r="L165" s="39"/>
      <c r="M165" s="40"/>
      <c r="N165" s="41">
        <f t="shared" si="19"/>
        <v>0</v>
      </c>
      <c r="O165" s="42"/>
      <c r="P165" s="53">
        <f t="shared" si="20"/>
        <v>0</v>
      </c>
      <c r="Q165" s="54"/>
      <c r="R165" s="45" t="str">
        <f t="shared" si="15"/>
        <v>-</v>
      </c>
      <c r="S165" s="46"/>
      <c r="T165" s="46"/>
      <c r="U165" s="46"/>
      <c r="V165" s="46"/>
      <c r="W165" s="46"/>
      <c r="X165" s="46"/>
      <c r="Y165" s="46"/>
      <c r="Z165" s="46"/>
      <c r="AA165" s="46"/>
      <c r="AB165" s="46"/>
      <c r="AC165" s="46"/>
      <c r="AD165" s="46"/>
      <c r="AE165" s="46"/>
    </row>
    <row r="166" spans="1:31" s="47" customFormat="1" ht="17.100000000000001" customHeight="1" outlineLevel="1">
      <c r="A166" s="48"/>
      <c r="B166" s="49"/>
      <c r="C166" s="49"/>
      <c r="D166" s="50"/>
      <c r="E166" s="51"/>
      <c r="F166" s="39"/>
      <c r="G166" s="40"/>
      <c r="H166" s="41">
        <f t="shared" si="17"/>
        <v>0</v>
      </c>
      <c r="I166" s="39"/>
      <c r="J166" s="40"/>
      <c r="K166" s="41">
        <f t="shared" si="18"/>
        <v>0</v>
      </c>
      <c r="L166" s="39"/>
      <c r="M166" s="40"/>
      <c r="N166" s="41">
        <f t="shared" si="19"/>
        <v>0</v>
      </c>
      <c r="O166" s="42"/>
      <c r="P166" s="53">
        <f t="shared" si="20"/>
        <v>0</v>
      </c>
      <c r="Q166" s="54"/>
      <c r="R166" s="45" t="str">
        <f t="shared" si="15"/>
        <v>-</v>
      </c>
      <c r="S166" s="46"/>
      <c r="T166" s="46"/>
      <c r="U166" s="46"/>
      <c r="V166" s="46"/>
      <c r="W166" s="46"/>
      <c r="X166" s="46"/>
      <c r="Y166" s="46"/>
      <c r="Z166" s="46"/>
      <c r="AA166" s="46"/>
      <c r="AB166" s="46"/>
      <c r="AC166" s="46"/>
      <c r="AD166" s="46"/>
      <c r="AE166" s="46"/>
    </row>
    <row r="167" spans="1:31" s="47" customFormat="1" ht="17.100000000000001" customHeight="1" outlineLevel="1">
      <c r="A167" s="48"/>
      <c r="B167" s="49"/>
      <c r="C167" s="49"/>
      <c r="D167" s="50"/>
      <c r="E167" s="51"/>
      <c r="F167" s="39"/>
      <c r="G167" s="40"/>
      <c r="H167" s="41">
        <f t="shared" si="17"/>
        <v>0</v>
      </c>
      <c r="I167" s="39"/>
      <c r="J167" s="40"/>
      <c r="K167" s="41">
        <f t="shared" si="18"/>
        <v>0</v>
      </c>
      <c r="L167" s="39"/>
      <c r="M167" s="40"/>
      <c r="N167" s="41">
        <f t="shared" si="19"/>
        <v>0</v>
      </c>
      <c r="O167" s="42"/>
      <c r="P167" s="53">
        <f t="shared" si="20"/>
        <v>0</v>
      </c>
      <c r="Q167" s="54"/>
      <c r="R167" s="45" t="str">
        <f t="shared" si="15"/>
        <v>-</v>
      </c>
      <c r="S167" s="46"/>
      <c r="T167" s="46"/>
      <c r="U167" s="46"/>
      <c r="V167" s="46"/>
      <c r="W167" s="46"/>
      <c r="X167" s="46"/>
      <c r="Y167" s="46"/>
      <c r="Z167" s="46"/>
      <c r="AA167" s="46"/>
      <c r="AB167" s="46"/>
      <c r="AC167" s="46"/>
      <c r="AD167" s="46"/>
      <c r="AE167" s="46"/>
    </row>
    <row r="168" spans="1:31" s="47" customFormat="1" ht="17.100000000000001" customHeight="1" outlineLevel="1">
      <c r="A168" s="48"/>
      <c r="B168" s="49"/>
      <c r="C168" s="49"/>
      <c r="D168" s="50"/>
      <c r="E168" s="51"/>
      <c r="F168" s="39"/>
      <c r="G168" s="40"/>
      <c r="H168" s="41">
        <f t="shared" si="17"/>
        <v>0</v>
      </c>
      <c r="I168" s="39"/>
      <c r="J168" s="40"/>
      <c r="K168" s="41">
        <f t="shared" si="18"/>
        <v>0</v>
      </c>
      <c r="L168" s="39"/>
      <c r="M168" s="40"/>
      <c r="N168" s="41">
        <f t="shared" si="19"/>
        <v>0</v>
      </c>
      <c r="O168" s="42"/>
      <c r="P168" s="53">
        <f t="shared" si="20"/>
        <v>0</v>
      </c>
      <c r="Q168" s="54"/>
      <c r="R168" s="45" t="str">
        <f t="shared" si="15"/>
        <v>-</v>
      </c>
      <c r="S168" s="46"/>
      <c r="T168" s="46"/>
      <c r="U168" s="46"/>
      <c r="V168" s="46"/>
      <c r="W168" s="46"/>
      <c r="X168" s="46"/>
      <c r="Y168" s="46"/>
      <c r="Z168" s="46"/>
      <c r="AA168" s="46"/>
      <c r="AB168" s="46"/>
      <c r="AC168" s="46"/>
      <c r="AD168" s="46"/>
      <c r="AE168" s="46"/>
    </row>
    <row r="169" spans="1:31" s="47" customFormat="1" ht="17.100000000000001" customHeight="1" outlineLevel="1">
      <c r="A169" s="48"/>
      <c r="B169" s="49"/>
      <c r="C169" s="49"/>
      <c r="D169" s="50"/>
      <c r="E169" s="51"/>
      <c r="F169" s="39"/>
      <c r="G169" s="40"/>
      <c r="H169" s="41">
        <f t="shared" si="17"/>
        <v>0</v>
      </c>
      <c r="I169" s="39"/>
      <c r="J169" s="40"/>
      <c r="K169" s="41">
        <f t="shared" si="18"/>
        <v>0</v>
      </c>
      <c r="L169" s="39"/>
      <c r="M169" s="40"/>
      <c r="N169" s="41">
        <f t="shared" si="19"/>
        <v>0</v>
      </c>
      <c r="O169" s="42"/>
      <c r="P169" s="53">
        <f t="shared" si="20"/>
        <v>0</v>
      </c>
      <c r="Q169" s="54"/>
      <c r="R169" s="45" t="str">
        <f t="shared" si="15"/>
        <v>-</v>
      </c>
      <c r="S169" s="46"/>
      <c r="T169" s="46"/>
      <c r="U169" s="46"/>
      <c r="V169" s="46"/>
      <c r="W169" s="46"/>
      <c r="X169" s="46"/>
      <c r="Y169" s="46"/>
      <c r="Z169" s="46"/>
      <c r="AA169" s="46"/>
      <c r="AB169" s="46"/>
      <c r="AC169" s="46"/>
      <c r="AD169" s="46"/>
      <c r="AE169" s="46"/>
    </row>
    <row r="170" spans="1:31" s="47" customFormat="1" ht="17.100000000000001" customHeight="1" outlineLevel="1">
      <c r="A170" s="48"/>
      <c r="B170" s="49"/>
      <c r="C170" s="49"/>
      <c r="D170" s="50"/>
      <c r="E170" s="51"/>
      <c r="F170" s="39"/>
      <c r="G170" s="40"/>
      <c r="H170" s="41">
        <f t="shared" si="17"/>
        <v>0</v>
      </c>
      <c r="I170" s="39"/>
      <c r="J170" s="40"/>
      <c r="K170" s="41">
        <f t="shared" si="18"/>
        <v>0</v>
      </c>
      <c r="L170" s="39"/>
      <c r="M170" s="40"/>
      <c r="N170" s="41">
        <f t="shared" si="19"/>
        <v>0</v>
      </c>
      <c r="O170" s="42"/>
      <c r="P170" s="53">
        <f t="shared" si="20"/>
        <v>0</v>
      </c>
      <c r="Q170" s="54"/>
      <c r="R170" s="45" t="str">
        <f t="shared" si="15"/>
        <v>-</v>
      </c>
      <c r="S170" s="46"/>
      <c r="T170" s="46"/>
      <c r="U170" s="46"/>
      <c r="V170" s="46"/>
      <c r="W170" s="46"/>
      <c r="X170" s="46"/>
      <c r="Y170" s="46"/>
      <c r="Z170" s="46"/>
      <c r="AA170" s="46"/>
      <c r="AB170" s="46"/>
      <c r="AC170" s="46"/>
      <c r="AD170" s="46"/>
      <c r="AE170" s="46"/>
    </row>
    <row r="171" spans="1:31" s="47" customFormat="1" ht="17.100000000000001" customHeight="1" outlineLevel="1">
      <c r="A171" s="48"/>
      <c r="B171" s="49"/>
      <c r="C171" s="49"/>
      <c r="D171" s="50"/>
      <c r="E171" s="51"/>
      <c r="F171" s="39"/>
      <c r="G171" s="40"/>
      <c r="H171" s="41">
        <f t="shared" si="17"/>
        <v>0</v>
      </c>
      <c r="I171" s="39"/>
      <c r="J171" s="40"/>
      <c r="K171" s="41">
        <f t="shared" si="18"/>
        <v>0</v>
      </c>
      <c r="L171" s="39"/>
      <c r="M171" s="40"/>
      <c r="N171" s="41">
        <f t="shared" si="19"/>
        <v>0</v>
      </c>
      <c r="O171" s="42"/>
      <c r="P171" s="53">
        <f t="shared" si="20"/>
        <v>0</v>
      </c>
      <c r="Q171" s="54"/>
      <c r="R171" s="45" t="str">
        <f t="shared" si="15"/>
        <v>-</v>
      </c>
      <c r="S171" s="46"/>
      <c r="T171" s="46"/>
      <c r="U171" s="46"/>
      <c r="V171" s="46"/>
      <c r="W171" s="46"/>
      <c r="X171" s="46"/>
      <c r="Y171" s="46"/>
      <c r="Z171" s="46"/>
      <c r="AA171" s="46"/>
      <c r="AB171" s="46"/>
      <c r="AC171" s="46"/>
      <c r="AD171" s="46"/>
      <c r="AE171" s="46"/>
    </row>
    <row r="172" spans="1:31" s="47" customFormat="1" ht="17.100000000000001" customHeight="1" outlineLevel="1">
      <c r="A172" s="48"/>
      <c r="B172" s="49"/>
      <c r="C172" s="49"/>
      <c r="D172" s="50"/>
      <c r="E172" s="51"/>
      <c r="F172" s="39"/>
      <c r="G172" s="40"/>
      <c r="H172" s="41">
        <f t="shared" si="17"/>
        <v>0</v>
      </c>
      <c r="I172" s="39"/>
      <c r="J172" s="40"/>
      <c r="K172" s="41">
        <f t="shared" si="18"/>
        <v>0</v>
      </c>
      <c r="L172" s="39"/>
      <c r="M172" s="40"/>
      <c r="N172" s="41">
        <f t="shared" si="19"/>
        <v>0</v>
      </c>
      <c r="O172" s="42"/>
      <c r="P172" s="53">
        <f t="shared" si="20"/>
        <v>0</v>
      </c>
      <c r="Q172" s="54"/>
      <c r="R172" s="45" t="str">
        <f t="shared" si="15"/>
        <v>-</v>
      </c>
      <c r="S172" s="46"/>
      <c r="T172" s="46"/>
      <c r="U172" s="46"/>
      <c r="V172" s="46"/>
      <c r="W172" s="46"/>
      <c r="X172" s="46"/>
      <c r="Y172" s="46"/>
      <c r="Z172" s="46"/>
      <c r="AA172" s="46"/>
      <c r="AB172" s="46"/>
      <c r="AC172" s="46"/>
      <c r="AD172" s="46"/>
      <c r="AE172" s="46"/>
    </row>
    <row r="173" spans="1:31" s="47" customFormat="1" ht="17.100000000000001" customHeight="1" outlineLevel="1">
      <c r="A173" s="48"/>
      <c r="B173" s="49"/>
      <c r="C173" s="49"/>
      <c r="D173" s="50"/>
      <c r="E173" s="51"/>
      <c r="F173" s="39"/>
      <c r="G173" s="40"/>
      <c r="H173" s="41">
        <f t="shared" si="17"/>
        <v>0</v>
      </c>
      <c r="I173" s="39"/>
      <c r="J173" s="40"/>
      <c r="K173" s="41">
        <f t="shared" si="18"/>
        <v>0</v>
      </c>
      <c r="L173" s="39"/>
      <c r="M173" s="40"/>
      <c r="N173" s="41">
        <f t="shared" si="19"/>
        <v>0</v>
      </c>
      <c r="O173" s="42"/>
      <c r="P173" s="53">
        <f t="shared" si="20"/>
        <v>0</v>
      </c>
      <c r="Q173" s="54"/>
      <c r="R173" s="45" t="str">
        <f t="shared" si="15"/>
        <v>-</v>
      </c>
      <c r="S173" s="46"/>
      <c r="T173" s="46"/>
      <c r="U173" s="46"/>
      <c r="V173" s="46"/>
      <c r="W173" s="46"/>
      <c r="X173" s="46"/>
      <c r="Y173" s="46"/>
      <c r="Z173" s="46"/>
      <c r="AA173" s="46"/>
      <c r="AB173" s="46"/>
      <c r="AC173" s="46"/>
      <c r="AD173" s="46"/>
      <c r="AE173" s="46"/>
    </row>
    <row r="174" spans="1:31" s="47" customFormat="1" ht="17.100000000000001" customHeight="1" outlineLevel="1">
      <c r="A174" s="48"/>
      <c r="B174" s="49"/>
      <c r="C174" s="49"/>
      <c r="D174" s="50"/>
      <c r="E174" s="51"/>
      <c r="F174" s="39"/>
      <c r="G174" s="40"/>
      <c r="H174" s="41">
        <f t="shared" si="17"/>
        <v>0</v>
      </c>
      <c r="I174" s="39"/>
      <c r="J174" s="40"/>
      <c r="K174" s="41">
        <f t="shared" si="18"/>
        <v>0</v>
      </c>
      <c r="L174" s="39"/>
      <c r="M174" s="40"/>
      <c r="N174" s="41">
        <f t="shared" si="19"/>
        <v>0</v>
      </c>
      <c r="O174" s="42"/>
      <c r="P174" s="53">
        <f t="shared" si="20"/>
        <v>0</v>
      </c>
      <c r="Q174" s="54"/>
      <c r="R174" s="45" t="str">
        <f t="shared" si="15"/>
        <v>-</v>
      </c>
      <c r="S174" s="46"/>
      <c r="T174" s="46"/>
      <c r="U174" s="46"/>
      <c r="V174" s="46"/>
      <c r="W174" s="46"/>
      <c r="X174" s="46"/>
      <c r="Y174" s="46"/>
      <c r="Z174" s="46"/>
      <c r="AA174" s="46"/>
      <c r="AB174" s="46"/>
      <c r="AC174" s="46"/>
      <c r="AD174" s="46"/>
      <c r="AE174" s="46"/>
    </row>
    <row r="175" spans="1:31" s="47" customFormat="1" ht="17.100000000000001" customHeight="1" outlineLevel="1" thickBot="1">
      <c r="A175" s="55"/>
      <c r="B175" s="56"/>
      <c r="C175" s="56"/>
      <c r="D175" s="57"/>
      <c r="E175" s="58"/>
      <c r="F175" s="39"/>
      <c r="G175" s="40"/>
      <c r="H175" s="41">
        <f t="shared" si="17"/>
        <v>0</v>
      </c>
      <c r="I175" s="39"/>
      <c r="J175" s="40"/>
      <c r="K175" s="41">
        <f t="shared" si="18"/>
        <v>0</v>
      </c>
      <c r="L175" s="39"/>
      <c r="M175" s="40"/>
      <c r="N175" s="41">
        <f t="shared" si="19"/>
        <v>0</v>
      </c>
      <c r="O175" s="42"/>
      <c r="P175" s="53">
        <f t="shared" si="20"/>
        <v>0</v>
      </c>
      <c r="Q175" s="54"/>
      <c r="R175" s="45" t="str">
        <f t="shared" si="15"/>
        <v>-</v>
      </c>
      <c r="S175" s="46"/>
      <c r="T175" s="46"/>
      <c r="U175" s="46"/>
      <c r="V175" s="46"/>
      <c r="W175" s="46"/>
      <c r="X175" s="46"/>
      <c r="Y175" s="46"/>
      <c r="Z175" s="46"/>
      <c r="AA175" s="46"/>
      <c r="AB175" s="46"/>
      <c r="AC175" s="46"/>
      <c r="AD175" s="46"/>
      <c r="AE175" s="46"/>
    </row>
    <row r="176" spans="1:31" s="33" customFormat="1" ht="21.95" customHeight="1" thickBot="1">
      <c r="A176" s="66"/>
      <c r="B176" s="67" t="s">
        <v>49</v>
      </c>
      <c r="C176" s="67" t="s">
        <v>23</v>
      </c>
      <c r="D176" s="60"/>
      <c r="E176" s="77"/>
      <c r="F176" s="220" t="s">
        <v>50</v>
      </c>
      <c r="G176" s="220"/>
      <c r="H176" s="221"/>
      <c r="I176" s="226" t="s">
        <v>52</v>
      </c>
      <c r="J176" s="227"/>
      <c r="K176" s="228"/>
      <c r="L176" s="215" t="s">
        <v>59</v>
      </c>
      <c r="M176" s="216"/>
      <c r="N176" s="217"/>
      <c r="P176" s="206" t="s">
        <v>0</v>
      </c>
      <c r="Q176" s="207"/>
      <c r="R176" s="34"/>
      <c r="S176" s="65"/>
      <c r="T176" s="65"/>
      <c r="U176" s="65"/>
      <c r="V176" s="65"/>
      <c r="W176" s="65"/>
      <c r="X176" s="65"/>
      <c r="Y176" s="65"/>
      <c r="Z176" s="65"/>
      <c r="AA176" s="65"/>
      <c r="AB176" s="65"/>
      <c r="AC176" s="65"/>
      <c r="AD176" s="65"/>
      <c r="AE176" s="65"/>
    </row>
    <row r="177" spans="1:31" s="47" customFormat="1" ht="17.100000000000001" customHeight="1" outlineLevel="1">
      <c r="A177" s="35"/>
      <c r="B177" s="36"/>
      <c r="C177" s="36"/>
      <c r="D177" s="37"/>
      <c r="E177" s="38"/>
      <c r="F177" s="39"/>
      <c r="G177" s="40"/>
      <c r="H177" s="41">
        <f t="shared" si="17"/>
        <v>0</v>
      </c>
      <c r="I177" s="39"/>
      <c r="J177" s="40"/>
      <c r="K177" s="41">
        <f t="shared" si="18"/>
        <v>0</v>
      </c>
      <c r="L177" s="39"/>
      <c r="M177" s="40"/>
      <c r="N177" s="41">
        <f t="shared" si="19"/>
        <v>0</v>
      </c>
      <c r="O177" s="42"/>
      <c r="P177" s="53">
        <f>N177+K177+H177</f>
        <v>0</v>
      </c>
      <c r="Q177" s="54"/>
      <c r="R177" s="45" t="str">
        <f t="shared" si="15"/>
        <v>-</v>
      </c>
      <c r="S177" s="46"/>
      <c r="T177" s="46"/>
      <c r="U177" s="46"/>
      <c r="V177" s="46"/>
      <c r="W177" s="46"/>
      <c r="X177" s="46"/>
      <c r="Y177" s="46"/>
      <c r="Z177" s="46"/>
      <c r="AA177" s="46"/>
      <c r="AB177" s="46"/>
      <c r="AC177" s="46"/>
      <c r="AD177" s="46"/>
      <c r="AE177" s="46"/>
    </row>
    <row r="178" spans="1:31" s="47" customFormat="1" ht="17.100000000000001" customHeight="1" outlineLevel="1">
      <c r="A178" s="48"/>
      <c r="B178" s="49"/>
      <c r="C178" s="49"/>
      <c r="D178" s="50"/>
      <c r="E178" s="51"/>
      <c r="F178" s="39"/>
      <c r="G178" s="40"/>
      <c r="H178" s="41">
        <f t="shared" si="17"/>
        <v>0</v>
      </c>
      <c r="I178" s="39"/>
      <c r="J178" s="40"/>
      <c r="K178" s="41">
        <f t="shared" si="18"/>
        <v>0</v>
      </c>
      <c r="L178" s="39"/>
      <c r="M178" s="40"/>
      <c r="N178" s="41">
        <f t="shared" si="19"/>
        <v>0</v>
      </c>
      <c r="O178" s="42"/>
      <c r="P178" s="53">
        <f t="shared" ref="P178:P195" si="21">N178+K178+H178</f>
        <v>0</v>
      </c>
      <c r="Q178" s="54"/>
      <c r="R178" s="45" t="str">
        <f t="shared" si="15"/>
        <v>-</v>
      </c>
      <c r="S178" s="46"/>
      <c r="T178" s="46"/>
      <c r="U178" s="46"/>
      <c r="V178" s="46"/>
      <c r="W178" s="46"/>
      <c r="X178" s="46"/>
      <c r="Y178" s="46"/>
      <c r="Z178" s="46"/>
      <c r="AA178" s="46"/>
      <c r="AB178" s="46"/>
      <c r="AC178" s="46"/>
      <c r="AD178" s="46"/>
      <c r="AE178" s="46"/>
    </row>
    <row r="179" spans="1:31" s="47" customFormat="1" ht="17.100000000000001" customHeight="1" outlineLevel="1">
      <c r="A179" s="48"/>
      <c r="B179" s="49"/>
      <c r="C179" s="49"/>
      <c r="D179" s="50"/>
      <c r="E179" s="51"/>
      <c r="F179" s="39"/>
      <c r="G179" s="40"/>
      <c r="H179" s="41">
        <f t="shared" si="17"/>
        <v>0</v>
      </c>
      <c r="I179" s="39"/>
      <c r="J179" s="40"/>
      <c r="K179" s="41">
        <f t="shared" si="18"/>
        <v>0</v>
      </c>
      <c r="L179" s="39"/>
      <c r="M179" s="40"/>
      <c r="N179" s="41">
        <f t="shared" si="19"/>
        <v>0</v>
      </c>
      <c r="O179" s="42"/>
      <c r="P179" s="53">
        <f t="shared" si="21"/>
        <v>0</v>
      </c>
      <c r="Q179" s="54"/>
      <c r="R179" s="45" t="str">
        <f t="shared" si="15"/>
        <v>-</v>
      </c>
      <c r="S179" s="46"/>
      <c r="T179" s="46"/>
      <c r="U179" s="46"/>
      <c r="V179" s="46"/>
      <c r="W179" s="46"/>
      <c r="X179" s="46"/>
      <c r="Y179" s="46"/>
      <c r="Z179" s="46"/>
      <c r="AA179" s="46"/>
      <c r="AB179" s="46"/>
      <c r="AC179" s="46"/>
      <c r="AD179" s="46"/>
      <c r="AE179" s="46"/>
    </row>
    <row r="180" spans="1:31" s="47" customFormat="1" ht="17.100000000000001" customHeight="1" outlineLevel="1">
      <c r="A180" s="48"/>
      <c r="B180" s="49"/>
      <c r="C180" s="49"/>
      <c r="D180" s="50"/>
      <c r="E180" s="51"/>
      <c r="F180" s="39"/>
      <c r="G180" s="40"/>
      <c r="H180" s="41">
        <f t="shared" si="17"/>
        <v>0</v>
      </c>
      <c r="I180" s="39"/>
      <c r="J180" s="40"/>
      <c r="K180" s="41">
        <f t="shared" si="18"/>
        <v>0</v>
      </c>
      <c r="L180" s="39"/>
      <c r="M180" s="40"/>
      <c r="N180" s="41">
        <f t="shared" si="19"/>
        <v>0</v>
      </c>
      <c r="O180" s="42"/>
      <c r="P180" s="53">
        <f t="shared" si="21"/>
        <v>0</v>
      </c>
      <c r="Q180" s="54"/>
      <c r="R180" s="45" t="str">
        <f t="shared" si="15"/>
        <v>-</v>
      </c>
      <c r="S180" s="46"/>
      <c r="T180" s="46"/>
      <c r="U180" s="46"/>
      <c r="V180" s="46"/>
      <c r="W180" s="46"/>
      <c r="X180" s="46"/>
      <c r="Y180" s="46"/>
      <c r="Z180" s="46"/>
      <c r="AA180" s="46"/>
      <c r="AB180" s="46"/>
      <c r="AC180" s="46"/>
      <c r="AD180" s="46"/>
      <c r="AE180" s="46"/>
    </row>
    <row r="181" spans="1:31" s="47" customFormat="1" ht="17.100000000000001" customHeight="1" outlineLevel="1">
      <c r="A181" s="48"/>
      <c r="B181" s="49"/>
      <c r="C181" s="49"/>
      <c r="D181" s="50"/>
      <c r="E181" s="51"/>
      <c r="F181" s="39"/>
      <c r="G181" s="40"/>
      <c r="H181" s="41">
        <f t="shared" si="17"/>
        <v>0</v>
      </c>
      <c r="I181" s="39"/>
      <c r="J181" s="40"/>
      <c r="K181" s="41">
        <f t="shared" si="18"/>
        <v>0</v>
      </c>
      <c r="L181" s="39"/>
      <c r="M181" s="40"/>
      <c r="N181" s="41">
        <f t="shared" si="19"/>
        <v>0</v>
      </c>
      <c r="O181" s="42"/>
      <c r="P181" s="53">
        <f t="shared" si="21"/>
        <v>0</v>
      </c>
      <c r="Q181" s="54"/>
      <c r="R181" s="45" t="str">
        <f t="shared" si="15"/>
        <v>-</v>
      </c>
      <c r="S181" s="46"/>
      <c r="T181" s="46"/>
      <c r="U181" s="46"/>
      <c r="V181" s="46"/>
      <c r="W181" s="46"/>
      <c r="X181" s="46"/>
      <c r="Y181" s="46"/>
      <c r="Z181" s="46"/>
      <c r="AA181" s="46"/>
      <c r="AB181" s="46"/>
      <c r="AC181" s="46"/>
      <c r="AD181" s="46"/>
      <c r="AE181" s="46"/>
    </row>
    <row r="182" spans="1:31" s="47" customFormat="1" ht="17.100000000000001" customHeight="1" outlineLevel="1">
      <c r="A182" s="48"/>
      <c r="B182" s="49"/>
      <c r="C182" s="49"/>
      <c r="D182" s="50"/>
      <c r="E182" s="51"/>
      <c r="F182" s="39"/>
      <c r="G182" s="40"/>
      <c r="H182" s="41">
        <f t="shared" si="17"/>
        <v>0</v>
      </c>
      <c r="I182" s="39"/>
      <c r="J182" s="40"/>
      <c r="K182" s="41">
        <f t="shared" si="18"/>
        <v>0</v>
      </c>
      <c r="L182" s="39"/>
      <c r="M182" s="40"/>
      <c r="N182" s="41">
        <f t="shared" si="19"/>
        <v>0</v>
      </c>
      <c r="O182" s="42"/>
      <c r="P182" s="53">
        <f t="shared" si="21"/>
        <v>0</v>
      </c>
      <c r="Q182" s="54"/>
      <c r="R182" s="45" t="str">
        <f t="shared" si="15"/>
        <v>-</v>
      </c>
      <c r="S182" s="46"/>
      <c r="T182" s="46"/>
      <c r="U182" s="46"/>
      <c r="V182" s="46"/>
      <c r="W182" s="46"/>
      <c r="X182" s="46"/>
      <c r="Y182" s="46"/>
      <c r="Z182" s="46"/>
      <c r="AA182" s="46"/>
      <c r="AB182" s="46"/>
      <c r="AC182" s="46"/>
      <c r="AD182" s="46"/>
      <c r="AE182" s="46"/>
    </row>
    <row r="183" spans="1:31" s="47" customFormat="1" ht="17.100000000000001" customHeight="1" outlineLevel="1">
      <c r="A183" s="48"/>
      <c r="B183" s="49"/>
      <c r="C183" s="49"/>
      <c r="D183" s="50"/>
      <c r="E183" s="51"/>
      <c r="F183" s="39"/>
      <c r="G183" s="40"/>
      <c r="H183" s="41">
        <f t="shared" si="17"/>
        <v>0</v>
      </c>
      <c r="I183" s="39"/>
      <c r="J183" s="40"/>
      <c r="K183" s="41">
        <f t="shared" si="18"/>
        <v>0</v>
      </c>
      <c r="L183" s="39"/>
      <c r="M183" s="40"/>
      <c r="N183" s="41">
        <f t="shared" si="19"/>
        <v>0</v>
      </c>
      <c r="O183" s="42"/>
      <c r="P183" s="53">
        <f t="shared" si="21"/>
        <v>0</v>
      </c>
      <c r="Q183" s="54"/>
      <c r="R183" s="45" t="str">
        <f t="shared" si="15"/>
        <v>-</v>
      </c>
      <c r="S183" s="46"/>
      <c r="T183" s="46"/>
      <c r="U183" s="46"/>
      <c r="V183" s="46"/>
      <c r="W183" s="46"/>
      <c r="X183" s="46"/>
      <c r="Y183" s="46"/>
      <c r="Z183" s="46"/>
      <c r="AA183" s="46"/>
      <c r="AB183" s="46"/>
      <c r="AC183" s="46"/>
      <c r="AD183" s="46"/>
      <c r="AE183" s="46"/>
    </row>
    <row r="184" spans="1:31" s="47" customFormat="1" ht="17.100000000000001" customHeight="1" outlineLevel="1">
      <c r="A184" s="48"/>
      <c r="B184" s="49"/>
      <c r="C184" s="49"/>
      <c r="D184" s="50"/>
      <c r="E184" s="51"/>
      <c r="F184" s="39"/>
      <c r="G184" s="40"/>
      <c r="H184" s="41">
        <f t="shared" si="17"/>
        <v>0</v>
      </c>
      <c r="I184" s="39"/>
      <c r="J184" s="40"/>
      <c r="K184" s="41">
        <f t="shared" si="18"/>
        <v>0</v>
      </c>
      <c r="L184" s="39"/>
      <c r="M184" s="40"/>
      <c r="N184" s="41">
        <f t="shared" si="19"/>
        <v>0</v>
      </c>
      <c r="O184" s="42"/>
      <c r="P184" s="53">
        <f t="shared" si="21"/>
        <v>0</v>
      </c>
      <c r="Q184" s="54"/>
      <c r="R184" s="45" t="str">
        <f t="shared" si="15"/>
        <v>-</v>
      </c>
      <c r="S184" s="46"/>
      <c r="T184" s="46"/>
      <c r="U184" s="46"/>
      <c r="V184" s="46"/>
      <c r="W184" s="46"/>
      <c r="X184" s="46"/>
      <c r="Y184" s="46"/>
      <c r="Z184" s="46"/>
      <c r="AA184" s="46"/>
      <c r="AB184" s="46"/>
      <c r="AC184" s="46"/>
      <c r="AD184" s="46"/>
      <c r="AE184" s="46"/>
    </row>
    <row r="185" spans="1:31" s="47" customFormat="1" ht="17.100000000000001" customHeight="1" outlineLevel="1">
      <c r="A185" s="48"/>
      <c r="B185" s="49"/>
      <c r="C185" s="49"/>
      <c r="D185" s="50"/>
      <c r="E185" s="51"/>
      <c r="F185" s="39"/>
      <c r="G185" s="40"/>
      <c r="H185" s="41">
        <f t="shared" si="17"/>
        <v>0</v>
      </c>
      <c r="I185" s="39"/>
      <c r="J185" s="40"/>
      <c r="K185" s="41">
        <f t="shared" si="18"/>
        <v>0</v>
      </c>
      <c r="L185" s="39"/>
      <c r="M185" s="40"/>
      <c r="N185" s="41">
        <f t="shared" si="19"/>
        <v>0</v>
      </c>
      <c r="O185" s="42"/>
      <c r="P185" s="53">
        <f t="shared" si="21"/>
        <v>0</v>
      </c>
      <c r="Q185" s="54"/>
      <c r="R185" s="45" t="str">
        <f t="shared" si="15"/>
        <v>-</v>
      </c>
      <c r="S185" s="46"/>
      <c r="T185" s="46"/>
      <c r="U185" s="46"/>
      <c r="V185" s="46"/>
      <c r="W185" s="46"/>
      <c r="X185" s="46"/>
      <c r="Y185" s="46"/>
      <c r="Z185" s="46"/>
      <c r="AA185" s="46"/>
      <c r="AB185" s="46"/>
      <c r="AC185" s="46"/>
      <c r="AD185" s="46"/>
      <c r="AE185" s="46"/>
    </row>
    <row r="186" spans="1:31" s="47" customFormat="1" ht="17.100000000000001" customHeight="1" outlineLevel="1">
      <c r="A186" s="48"/>
      <c r="B186" s="49"/>
      <c r="C186" s="49"/>
      <c r="D186" s="50"/>
      <c r="E186" s="51"/>
      <c r="F186" s="39"/>
      <c r="G186" s="40"/>
      <c r="H186" s="41">
        <f t="shared" si="17"/>
        <v>0</v>
      </c>
      <c r="I186" s="39"/>
      <c r="J186" s="40"/>
      <c r="K186" s="41">
        <f t="shared" si="18"/>
        <v>0</v>
      </c>
      <c r="L186" s="39"/>
      <c r="M186" s="40"/>
      <c r="N186" s="41">
        <f t="shared" si="19"/>
        <v>0</v>
      </c>
      <c r="O186" s="42"/>
      <c r="P186" s="53">
        <f t="shared" si="21"/>
        <v>0</v>
      </c>
      <c r="Q186" s="54"/>
      <c r="R186" s="45" t="str">
        <f t="shared" si="15"/>
        <v>-</v>
      </c>
      <c r="S186" s="46"/>
      <c r="T186" s="46"/>
      <c r="U186" s="46"/>
      <c r="V186" s="46"/>
      <c r="W186" s="46"/>
      <c r="X186" s="46"/>
      <c r="Y186" s="46"/>
      <c r="Z186" s="46"/>
      <c r="AA186" s="46"/>
      <c r="AB186" s="46"/>
      <c r="AC186" s="46"/>
      <c r="AD186" s="46"/>
      <c r="AE186" s="46"/>
    </row>
    <row r="187" spans="1:31" s="47" customFormat="1" ht="17.100000000000001" customHeight="1" outlineLevel="1">
      <c r="A187" s="48"/>
      <c r="B187" s="49"/>
      <c r="C187" s="49"/>
      <c r="D187" s="50"/>
      <c r="E187" s="51"/>
      <c r="F187" s="39"/>
      <c r="G187" s="40"/>
      <c r="H187" s="41">
        <f t="shared" si="17"/>
        <v>0</v>
      </c>
      <c r="I187" s="39"/>
      <c r="J187" s="40"/>
      <c r="K187" s="41">
        <f t="shared" si="18"/>
        <v>0</v>
      </c>
      <c r="L187" s="39"/>
      <c r="M187" s="40"/>
      <c r="N187" s="41">
        <f t="shared" si="19"/>
        <v>0</v>
      </c>
      <c r="O187" s="42"/>
      <c r="P187" s="53">
        <f t="shared" si="21"/>
        <v>0</v>
      </c>
      <c r="Q187" s="54"/>
      <c r="R187" s="45" t="str">
        <f t="shared" si="15"/>
        <v>-</v>
      </c>
      <c r="S187" s="46"/>
      <c r="T187" s="46"/>
      <c r="U187" s="46"/>
      <c r="V187" s="46"/>
      <c r="W187" s="46"/>
      <c r="X187" s="46"/>
      <c r="Y187" s="46"/>
      <c r="Z187" s="46"/>
      <c r="AA187" s="46"/>
      <c r="AB187" s="46"/>
      <c r="AC187" s="46"/>
      <c r="AD187" s="46"/>
      <c r="AE187" s="46"/>
    </row>
    <row r="188" spans="1:31" s="47" customFormat="1" ht="17.100000000000001" customHeight="1" outlineLevel="1">
      <c r="A188" s="48"/>
      <c r="B188" s="49"/>
      <c r="C188" s="49"/>
      <c r="D188" s="50"/>
      <c r="E188" s="51"/>
      <c r="F188" s="39"/>
      <c r="G188" s="40"/>
      <c r="H188" s="41">
        <f t="shared" si="17"/>
        <v>0</v>
      </c>
      <c r="I188" s="39"/>
      <c r="J188" s="40"/>
      <c r="K188" s="41">
        <f t="shared" si="18"/>
        <v>0</v>
      </c>
      <c r="L188" s="39"/>
      <c r="M188" s="40"/>
      <c r="N188" s="41">
        <f t="shared" si="19"/>
        <v>0</v>
      </c>
      <c r="O188" s="42"/>
      <c r="P188" s="53">
        <f t="shared" si="21"/>
        <v>0</v>
      </c>
      <c r="Q188" s="54"/>
      <c r="R188" s="45" t="str">
        <f t="shared" si="15"/>
        <v>-</v>
      </c>
      <c r="S188" s="46"/>
      <c r="T188" s="46"/>
      <c r="U188" s="46"/>
      <c r="V188" s="46"/>
      <c r="W188" s="46"/>
      <c r="X188" s="46"/>
      <c r="Y188" s="46"/>
      <c r="Z188" s="46"/>
      <c r="AA188" s="46"/>
      <c r="AB188" s="46"/>
      <c r="AC188" s="46"/>
      <c r="AD188" s="46"/>
      <c r="AE188" s="46"/>
    </row>
    <row r="189" spans="1:31" s="47" customFormat="1" ht="17.100000000000001" customHeight="1" outlineLevel="1">
      <c r="A189" s="48"/>
      <c r="B189" s="49"/>
      <c r="C189" s="49"/>
      <c r="D189" s="50"/>
      <c r="E189" s="51"/>
      <c r="F189" s="39"/>
      <c r="G189" s="40"/>
      <c r="H189" s="41">
        <f t="shared" si="17"/>
        <v>0</v>
      </c>
      <c r="I189" s="39"/>
      <c r="J189" s="40"/>
      <c r="K189" s="41">
        <f t="shared" si="18"/>
        <v>0</v>
      </c>
      <c r="L189" s="39"/>
      <c r="M189" s="40"/>
      <c r="N189" s="41">
        <f t="shared" si="19"/>
        <v>0</v>
      </c>
      <c r="O189" s="42"/>
      <c r="P189" s="53">
        <f t="shared" si="21"/>
        <v>0</v>
      </c>
      <c r="Q189" s="54"/>
      <c r="R189" s="45" t="str">
        <f t="shared" si="15"/>
        <v>-</v>
      </c>
      <c r="S189" s="46"/>
      <c r="T189" s="46"/>
      <c r="U189" s="46"/>
      <c r="V189" s="46"/>
      <c r="W189" s="46"/>
      <c r="X189" s="46"/>
      <c r="Y189" s="46"/>
      <c r="Z189" s="46"/>
      <c r="AA189" s="46"/>
      <c r="AB189" s="46"/>
      <c r="AC189" s="46"/>
      <c r="AD189" s="46"/>
      <c r="AE189" s="46"/>
    </row>
    <row r="190" spans="1:31" s="47" customFormat="1" ht="17.100000000000001" customHeight="1" outlineLevel="1">
      <c r="A190" s="48"/>
      <c r="B190" s="49"/>
      <c r="C190" s="49"/>
      <c r="D190" s="50"/>
      <c r="E190" s="51"/>
      <c r="F190" s="39"/>
      <c r="G190" s="40"/>
      <c r="H190" s="41">
        <f t="shared" si="17"/>
        <v>0</v>
      </c>
      <c r="I190" s="39"/>
      <c r="J190" s="40"/>
      <c r="K190" s="41">
        <f t="shared" si="18"/>
        <v>0</v>
      </c>
      <c r="L190" s="39"/>
      <c r="M190" s="40"/>
      <c r="N190" s="41">
        <f t="shared" si="19"/>
        <v>0</v>
      </c>
      <c r="O190" s="42"/>
      <c r="P190" s="53">
        <f t="shared" si="21"/>
        <v>0</v>
      </c>
      <c r="Q190" s="54"/>
      <c r="R190" s="45" t="str">
        <f t="shared" si="15"/>
        <v>-</v>
      </c>
      <c r="S190" s="46"/>
      <c r="T190" s="46"/>
      <c r="U190" s="46"/>
      <c r="V190" s="46"/>
      <c r="W190" s="46"/>
      <c r="X190" s="46"/>
      <c r="Y190" s="46"/>
      <c r="Z190" s="46"/>
      <c r="AA190" s="46"/>
      <c r="AB190" s="46"/>
      <c r="AC190" s="46"/>
      <c r="AD190" s="46"/>
      <c r="AE190" s="46"/>
    </row>
    <row r="191" spans="1:31" s="47" customFormat="1" ht="17.100000000000001" customHeight="1" outlineLevel="1">
      <c r="A191" s="48"/>
      <c r="B191" s="49"/>
      <c r="C191" s="49"/>
      <c r="D191" s="50"/>
      <c r="E191" s="51"/>
      <c r="F191" s="39"/>
      <c r="G191" s="40"/>
      <c r="H191" s="41">
        <f t="shared" si="17"/>
        <v>0</v>
      </c>
      <c r="I191" s="39"/>
      <c r="J191" s="40"/>
      <c r="K191" s="41">
        <f t="shared" si="18"/>
        <v>0</v>
      </c>
      <c r="L191" s="39"/>
      <c r="M191" s="40"/>
      <c r="N191" s="41">
        <f t="shared" si="19"/>
        <v>0</v>
      </c>
      <c r="O191" s="42"/>
      <c r="P191" s="53">
        <f t="shared" si="21"/>
        <v>0</v>
      </c>
      <c r="Q191" s="54"/>
      <c r="R191" s="45" t="str">
        <f t="shared" si="15"/>
        <v>-</v>
      </c>
      <c r="S191" s="46"/>
      <c r="T191" s="46"/>
      <c r="U191" s="46"/>
      <c r="V191" s="46"/>
      <c r="W191" s="46"/>
      <c r="X191" s="46"/>
      <c r="Y191" s="46"/>
      <c r="Z191" s="46"/>
      <c r="AA191" s="46"/>
      <c r="AB191" s="46"/>
      <c r="AC191" s="46"/>
      <c r="AD191" s="46"/>
      <c r="AE191" s="46"/>
    </row>
    <row r="192" spans="1:31" s="47" customFormat="1" ht="17.100000000000001" customHeight="1" outlineLevel="1">
      <c r="A192" s="48"/>
      <c r="B192" s="49"/>
      <c r="C192" s="49"/>
      <c r="D192" s="50"/>
      <c r="E192" s="51"/>
      <c r="F192" s="39"/>
      <c r="G192" s="40"/>
      <c r="H192" s="41">
        <f t="shared" si="17"/>
        <v>0</v>
      </c>
      <c r="I192" s="39"/>
      <c r="J192" s="40"/>
      <c r="K192" s="41">
        <f t="shared" si="18"/>
        <v>0</v>
      </c>
      <c r="L192" s="39"/>
      <c r="M192" s="40"/>
      <c r="N192" s="41">
        <f t="shared" si="19"/>
        <v>0</v>
      </c>
      <c r="O192" s="42"/>
      <c r="P192" s="53">
        <f t="shared" si="21"/>
        <v>0</v>
      </c>
      <c r="Q192" s="54"/>
      <c r="R192" s="45" t="str">
        <f t="shared" si="15"/>
        <v>-</v>
      </c>
      <c r="S192" s="46"/>
      <c r="T192" s="46"/>
      <c r="U192" s="46"/>
      <c r="V192" s="46"/>
      <c r="W192" s="46"/>
      <c r="X192" s="46"/>
      <c r="Y192" s="46"/>
      <c r="Z192" s="46"/>
      <c r="AA192" s="46"/>
      <c r="AB192" s="46"/>
      <c r="AC192" s="46"/>
      <c r="AD192" s="46"/>
      <c r="AE192" s="46"/>
    </row>
    <row r="193" spans="1:31" s="47" customFormat="1" ht="17.100000000000001" customHeight="1" outlineLevel="1">
      <c r="A193" s="48"/>
      <c r="B193" s="49"/>
      <c r="C193" s="49"/>
      <c r="D193" s="50"/>
      <c r="E193" s="51"/>
      <c r="F193" s="39"/>
      <c r="G193" s="40"/>
      <c r="H193" s="41">
        <f t="shared" si="17"/>
        <v>0</v>
      </c>
      <c r="I193" s="39"/>
      <c r="J193" s="40"/>
      <c r="K193" s="41">
        <f t="shared" si="18"/>
        <v>0</v>
      </c>
      <c r="L193" s="39"/>
      <c r="M193" s="40"/>
      <c r="N193" s="41">
        <f t="shared" si="19"/>
        <v>0</v>
      </c>
      <c r="O193" s="42"/>
      <c r="P193" s="53">
        <f t="shared" si="21"/>
        <v>0</v>
      </c>
      <c r="Q193" s="54"/>
      <c r="R193" s="45" t="str">
        <f t="shared" si="15"/>
        <v>-</v>
      </c>
      <c r="S193" s="46"/>
      <c r="T193" s="46"/>
      <c r="U193" s="46"/>
      <c r="V193" s="46"/>
      <c r="W193" s="46"/>
      <c r="X193" s="46"/>
      <c r="Y193" s="46"/>
      <c r="Z193" s="46"/>
      <c r="AA193" s="46"/>
      <c r="AB193" s="46"/>
      <c r="AC193" s="46"/>
      <c r="AD193" s="46"/>
      <c r="AE193" s="46"/>
    </row>
    <row r="194" spans="1:31" s="47" customFormat="1" ht="17.100000000000001" customHeight="1" outlineLevel="1">
      <c r="A194" s="48"/>
      <c r="B194" s="49"/>
      <c r="C194" s="49"/>
      <c r="D194" s="50"/>
      <c r="E194" s="51"/>
      <c r="F194" s="39"/>
      <c r="G194" s="40"/>
      <c r="H194" s="41">
        <f>IF(G194=0,,IF(G194&gt;10,,11-(G194)))</f>
        <v>0</v>
      </c>
      <c r="I194" s="39"/>
      <c r="J194" s="40"/>
      <c r="K194" s="41">
        <f t="shared" si="18"/>
        <v>0</v>
      </c>
      <c r="L194" s="39"/>
      <c r="M194" s="40"/>
      <c r="N194" s="41">
        <f t="shared" si="19"/>
        <v>0</v>
      </c>
      <c r="O194" s="42"/>
      <c r="P194" s="53">
        <f t="shared" si="21"/>
        <v>0</v>
      </c>
      <c r="Q194" s="54"/>
      <c r="R194" s="45" t="str">
        <f t="shared" si="15"/>
        <v>-</v>
      </c>
      <c r="S194" s="46"/>
      <c r="T194" s="46"/>
      <c r="U194" s="46"/>
      <c r="V194" s="46"/>
      <c r="W194" s="46"/>
      <c r="X194" s="46"/>
      <c r="Y194" s="46"/>
      <c r="Z194" s="46"/>
      <c r="AA194" s="46"/>
      <c r="AB194" s="46"/>
      <c r="AC194" s="46"/>
      <c r="AD194" s="46"/>
      <c r="AE194" s="46"/>
    </row>
    <row r="195" spans="1:31" s="47" customFormat="1" ht="17.100000000000001" customHeight="1" outlineLevel="1" thickBot="1">
      <c r="A195" s="78"/>
      <c r="B195" s="79"/>
      <c r="C195" s="79"/>
      <c r="D195" s="80"/>
      <c r="E195" s="81"/>
      <c r="F195" s="82"/>
      <c r="G195" s="83"/>
      <c r="H195" s="84">
        <f>IF(G195=0,,IF(G195&gt;10,,11-(G195)))</f>
        <v>0</v>
      </c>
      <c r="I195" s="82"/>
      <c r="J195" s="83"/>
      <c r="K195" s="84">
        <f>IF(J195=0,,IF(J195&gt;10,,11-(J195)))</f>
        <v>0</v>
      </c>
      <c r="L195" s="82"/>
      <c r="M195" s="83"/>
      <c r="N195" s="84">
        <f>IF(M195=0,,IF(M195&gt;10,,11-(M195)))</f>
        <v>0</v>
      </c>
      <c r="O195" s="42"/>
      <c r="P195" s="85">
        <f t="shared" si="21"/>
        <v>0</v>
      </c>
      <c r="Q195" s="86"/>
      <c r="R195" s="45" t="str">
        <f t="shared" si="15"/>
        <v>-</v>
      </c>
      <c r="S195" s="46"/>
      <c r="T195" s="46"/>
      <c r="U195" s="46"/>
      <c r="V195" s="46"/>
      <c r="W195" s="46"/>
      <c r="X195" s="46"/>
      <c r="Y195" s="46"/>
      <c r="Z195" s="46"/>
      <c r="AA195" s="46"/>
      <c r="AB195" s="46"/>
      <c r="AC195" s="46"/>
      <c r="AD195" s="46"/>
      <c r="AE195" s="46"/>
    </row>
    <row r="196" spans="1:31" s="87" customFormat="1" ht="15" customHeight="1">
      <c r="G196" s="2"/>
      <c r="H196" s="88"/>
      <c r="I196" s="88"/>
      <c r="J196" s="2"/>
      <c r="M196" s="2"/>
      <c r="S196" s="89"/>
      <c r="T196" s="89"/>
      <c r="U196" s="89"/>
      <c r="V196" s="89"/>
      <c r="W196" s="89"/>
      <c r="X196" s="89"/>
      <c r="Y196" s="89"/>
      <c r="Z196" s="89"/>
      <c r="AA196" s="89"/>
      <c r="AB196" s="89"/>
      <c r="AC196" s="89"/>
      <c r="AD196" s="89"/>
      <c r="AE196" s="89"/>
    </row>
  </sheetData>
  <mergeCells count="34">
    <mergeCell ref="I122:K122"/>
    <mergeCell ref="L122:N122"/>
    <mergeCell ref="I141:K141"/>
    <mergeCell ref="L141:N141"/>
    <mergeCell ref="R4:R5"/>
    <mergeCell ref="L4:N4"/>
    <mergeCell ref="I4:K4"/>
    <mergeCell ref="I159:K159"/>
    <mergeCell ref="L159:N159"/>
    <mergeCell ref="P77:Q77"/>
    <mergeCell ref="P11:Q11"/>
    <mergeCell ref="P104:Q104"/>
    <mergeCell ref="P141:Q141"/>
    <mergeCell ref="P92:Q92"/>
    <mergeCell ref="F176:H176"/>
    <mergeCell ref="P4:P5"/>
    <mergeCell ref="Q4:Q5"/>
    <mergeCell ref="P6:Q6"/>
    <mergeCell ref="I104:K104"/>
    <mergeCell ref="L104:N104"/>
    <mergeCell ref="I176:K176"/>
    <mergeCell ref="P69:Q69"/>
    <mergeCell ref="P122:Q122"/>
    <mergeCell ref="P159:Q159"/>
    <mergeCell ref="P176:Q176"/>
    <mergeCell ref="F4:H4"/>
    <mergeCell ref="P26:Q26"/>
    <mergeCell ref="P2:Q2"/>
    <mergeCell ref="P3:Q3"/>
    <mergeCell ref="L176:N176"/>
    <mergeCell ref="F104:H104"/>
    <mergeCell ref="F122:H122"/>
    <mergeCell ref="F141:H141"/>
    <mergeCell ref="F159:H159"/>
  </mergeCells>
  <phoneticPr fontId="0" type="noConversion"/>
  <printOptions horizontalCentered="1"/>
  <pageMargins left="0" right="0" top="0.39000000000000007" bottom="0.2" header="0.2" footer="0.2"/>
  <pageSetup paperSize="9" scale="65" fitToHeight="8" orientation="landscape" horizontalDpi="4294967294" verticalDpi="4294967294"/>
  <headerFooter alignWithMargins="0"/>
  <rowBreaks count="3" manualBreakCount="3">
    <brk id="25" max="16383" man="1"/>
    <brk id="71" max="16383" man="1"/>
    <brk id="103" max="16383" man="1"/>
  </rowBreaks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 enableFormatConditionsCalculation="0"/>
  <dimension ref="A1:I2476"/>
  <sheetViews>
    <sheetView showGridLines="0" workbookViewId="0">
      <selection activeCell="E2" sqref="E2"/>
    </sheetView>
  </sheetViews>
  <sheetFormatPr defaultColWidth="8.85546875" defaultRowHeight="12.75"/>
  <cols>
    <col min="1" max="3" width="4.85546875" style="1" customWidth="1"/>
    <col min="4" max="4" width="6.140625" style="4" customWidth="1"/>
    <col min="5" max="5" width="29.28515625" style="13" customWidth="1"/>
    <col min="6" max="6" width="27.85546875" style="13" customWidth="1"/>
    <col min="7" max="7" width="11" style="1" customWidth="1"/>
    <col min="8" max="8" width="17.7109375" style="50" customWidth="1"/>
    <col min="9" max="16384" width="8.85546875" style="1"/>
  </cols>
  <sheetData>
    <row r="1" spans="1:9" ht="18.75">
      <c r="D1" s="90"/>
      <c r="E1" s="91" t="s">
        <v>62</v>
      </c>
      <c r="F1" s="90"/>
      <c r="G1" s="90"/>
      <c r="H1" s="90"/>
      <c r="I1" s="92"/>
    </row>
    <row r="2" spans="1:9" ht="19.5" thickBot="1">
      <c r="D2" s="93"/>
      <c r="E2" s="91" t="s">
        <v>65</v>
      </c>
      <c r="F2" s="90"/>
      <c r="G2" s="90"/>
      <c r="H2" s="90"/>
      <c r="I2" s="92"/>
    </row>
    <row r="3" spans="1:9" ht="16.5" thickBot="1">
      <c r="A3" s="234" t="s">
        <v>66</v>
      </c>
      <c r="B3" s="235"/>
      <c r="C3" s="236"/>
      <c r="D3" s="94" t="s">
        <v>40</v>
      </c>
      <c r="E3" s="95" t="s">
        <v>1</v>
      </c>
      <c r="F3" s="95" t="s">
        <v>2</v>
      </c>
      <c r="G3" s="95" t="s">
        <v>3</v>
      </c>
      <c r="H3" s="17" t="s">
        <v>71</v>
      </c>
      <c r="I3" s="92"/>
    </row>
    <row r="4" spans="1:9" ht="19.5" thickBot="1">
      <c r="A4" s="96" t="s">
        <v>50</v>
      </c>
      <c r="B4" s="97" t="s">
        <v>51</v>
      </c>
      <c r="C4" s="98" t="s">
        <v>52</v>
      </c>
      <c r="D4" s="99"/>
      <c r="E4" s="26" t="s">
        <v>27</v>
      </c>
      <c r="F4" s="26" t="s">
        <v>16</v>
      </c>
      <c r="G4" s="27"/>
      <c r="H4" s="76"/>
      <c r="I4" s="92"/>
    </row>
    <row r="5" spans="1:9">
      <c r="A5" s="100"/>
      <c r="B5" s="37"/>
      <c r="C5" s="101"/>
      <c r="D5" s="102"/>
      <c r="E5" s="36"/>
      <c r="F5" s="36"/>
      <c r="G5" s="37"/>
      <c r="H5" s="101"/>
      <c r="I5" s="92"/>
    </row>
    <row r="6" spans="1:9">
      <c r="A6" s="103"/>
      <c r="B6" s="50"/>
      <c r="C6" s="104"/>
      <c r="D6" s="105"/>
      <c r="E6" s="49"/>
      <c r="F6" s="49"/>
      <c r="G6" s="50"/>
      <c r="H6" s="104"/>
      <c r="I6" s="92"/>
    </row>
    <row r="7" spans="1:9">
      <c r="A7" s="103"/>
      <c r="B7" s="50"/>
      <c r="C7" s="104"/>
      <c r="D7" s="105"/>
      <c r="E7" s="49"/>
      <c r="F7" s="49"/>
      <c r="G7" s="50"/>
      <c r="H7" s="104"/>
      <c r="I7" s="92"/>
    </row>
    <row r="8" spans="1:9" s="111" customFormat="1" ht="13.5" thickBot="1">
      <c r="A8" s="106"/>
      <c r="B8" s="107"/>
      <c r="C8" s="108"/>
      <c r="D8" s="109"/>
      <c r="E8" s="56"/>
      <c r="F8" s="56"/>
      <c r="G8" s="57"/>
      <c r="H8" s="110"/>
      <c r="I8" s="92"/>
    </row>
    <row r="9" spans="1:9" ht="19.5" thickBot="1">
      <c r="A9" s="96" t="s">
        <v>50</v>
      </c>
      <c r="B9" s="97" t="s">
        <v>51</v>
      </c>
      <c r="C9" s="98" t="s">
        <v>52</v>
      </c>
      <c r="D9" s="99"/>
      <c r="E9" s="26" t="s">
        <v>28</v>
      </c>
      <c r="F9" s="26" t="s">
        <v>17</v>
      </c>
      <c r="G9" s="60"/>
      <c r="H9" s="77"/>
      <c r="I9" s="92"/>
    </row>
    <row r="10" spans="1:9">
      <c r="A10" s="103"/>
      <c r="B10" s="50"/>
      <c r="C10" s="104"/>
      <c r="D10" s="102"/>
      <c r="E10" s="36"/>
      <c r="F10" s="36"/>
      <c r="G10" s="37"/>
      <c r="H10" s="101"/>
      <c r="I10" s="92"/>
    </row>
    <row r="11" spans="1:9">
      <c r="A11" s="103"/>
      <c r="B11" s="50"/>
      <c r="C11" s="104"/>
      <c r="D11" s="105"/>
      <c r="E11" s="49"/>
      <c r="F11" s="49"/>
      <c r="G11" s="50"/>
      <c r="H11" s="104"/>
      <c r="I11" s="92"/>
    </row>
    <row r="12" spans="1:9">
      <c r="A12" s="103"/>
      <c r="B12" s="50"/>
      <c r="C12" s="104"/>
      <c r="D12" s="105"/>
      <c r="E12" s="49"/>
      <c r="F12" s="49"/>
      <c r="G12" s="50"/>
      <c r="H12" s="104"/>
      <c r="I12" s="92"/>
    </row>
    <row r="13" spans="1:9">
      <c r="A13" s="103"/>
      <c r="B13" s="50"/>
      <c r="C13" s="104"/>
      <c r="D13" s="105"/>
      <c r="E13" s="49"/>
      <c r="F13" s="49"/>
      <c r="G13" s="50"/>
      <c r="H13" s="104"/>
      <c r="I13" s="92"/>
    </row>
    <row r="14" spans="1:9">
      <c r="A14" s="103"/>
      <c r="B14" s="50"/>
      <c r="C14" s="104"/>
      <c r="D14" s="105"/>
      <c r="E14" s="49"/>
      <c r="F14" s="49"/>
      <c r="G14" s="50"/>
      <c r="H14" s="104"/>
      <c r="I14" s="92"/>
    </row>
    <row r="15" spans="1:9">
      <c r="A15" s="103"/>
      <c r="B15" s="50"/>
      <c r="C15" s="104"/>
      <c r="D15" s="105"/>
      <c r="E15" s="49"/>
      <c r="F15" s="49"/>
      <c r="G15" s="50"/>
      <c r="H15" s="104"/>
      <c r="I15" s="92"/>
    </row>
    <row r="16" spans="1:9">
      <c r="A16" s="103"/>
      <c r="B16" s="50"/>
      <c r="C16" s="104"/>
      <c r="D16" s="105"/>
      <c r="E16" s="49"/>
      <c r="F16" s="49"/>
      <c r="G16" s="50"/>
      <c r="H16" s="104"/>
      <c r="I16" s="92"/>
    </row>
    <row r="17" spans="1:9">
      <c r="A17" s="103"/>
      <c r="B17" s="50"/>
      <c r="C17" s="104"/>
      <c r="D17" s="105"/>
      <c r="E17" s="49"/>
      <c r="F17" s="49"/>
      <c r="G17" s="50"/>
      <c r="H17" s="104"/>
      <c r="I17" s="92"/>
    </row>
    <row r="18" spans="1:9">
      <c r="A18" s="103"/>
      <c r="B18" s="50"/>
      <c r="C18" s="104"/>
      <c r="D18" s="105"/>
      <c r="E18" s="49"/>
      <c r="F18" s="49"/>
      <c r="G18" s="50"/>
      <c r="H18" s="104"/>
      <c r="I18" s="92"/>
    </row>
    <row r="19" spans="1:9" s="111" customFormat="1">
      <c r="A19" s="106"/>
      <c r="B19" s="107"/>
      <c r="C19" s="108"/>
      <c r="D19" s="105"/>
      <c r="E19" s="49"/>
      <c r="F19" s="49"/>
      <c r="G19" s="50"/>
      <c r="H19" s="104"/>
      <c r="I19" s="92"/>
    </row>
    <row r="20" spans="1:9">
      <c r="A20" s="103"/>
      <c r="B20" s="50"/>
      <c r="C20" s="104"/>
      <c r="D20" s="105"/>
      <c r="E20" s="49"/>
      <c r="F20" s="49"/>
      <c r="G20" s="50"/>
      <c r="H20" s="104"/>
      <c r="I20" s="92"/>
    </row>
    <row r="21" spans="1:9">
      <c r="A21" s="103"/>
      <c r="B21" s="50"/>
      <c r="C21" s="104"/>
      <c r="D21" s="105"/>
      <c r="E21" s="49"/>
      <c r="F21" s="49"/>
      <c r="G21" s="50"/>
      <c r="H21" s="104"/>
      <c r="I21" s="92"/>
    </row>
    <row r="22" spans="1:9">
      <c r="A22" s="103"/>
      <c r="B22" s="50"/>
      <c r="C22" s="104"/>
      <c r="D22" s="105"/>
      <c r="E22" s="49"/>
      <c r="F22" s="49"/>
      <c r="G22" s="50"/>
      <c r="H22" s="104"/>
      <c r="I22" s="92"/>
    </row>
    <row r="23" spans="1:9" ht="13.5" thickBot="1">
      <c r="A23" s="103"/>
      <c r="B23" s="50"/>
      <c r="C23" s="104"/>
      <c r="D23" s="109"/>
      <c r="E23" s="56"/>
      <c r="F23" s="56"/>
      <c r="G23" s="57"/>
      <c r="H23" s="110"/>
      <c r="I23" s="92"/>
    </row>
    <row r="24" spans="1:9" ht="19.5" thickBot="1">
      <c r="A24" s="96" t="s">
        <v>50</v>
      </c>
      <c r="B24" s="97" t="s">
        <v>51</v>
      </c>
      <c r="C24" s="98" t="s">
        <v>52</v>
      </c>
      <c r="D24" s="99"/>
      <c r="E24" s="26" t="s">
        <v>29</v>
      </c>
      <c r="F24" s="26" t="s">
        <v>18</v>
      </c>
      <c r="G24" s="27"/>
      <c r="H24" s="76"/>
      <c r="I24" s="92"/>
    </row>
    <row r="25" spans="1:9">
      <c r="A25" s="103"/>
      <c r="B25" s="50"/>
      <c r="C25" s="104"/>
      <c r="D25" s="102"/>
      <c r="E25" s="36"/>
      <c r="F25" s="36"/>
      <c r="G25" s="37"/>
      <c r="H25" s="101"/>
      <c r="I25" s="92"/>
    </row>
    <row r="26" spans="1:9">
      <c r="A26" s="103"/>
      <c r="B26" s="50"/>
      <c r="C26" s="104"/>
      <c r="D26" s="105"/>
      <c r="E26" s="49"/>
      <c r="F26" s="49"/>
      <c r="G26" s="50"/>
      <c r="H26" s="104"/>
      <c r="I26" s="92"/>
    </row>
    <row r="27" spans="1:9">
      <c r="A27" s="103"/>
      <c r="B27" s="50"/>
      <c r="C27" s="104"/>
      <c r="D27" s="105"/>
      <c r="E27" s="49"/>
      <c r="F27" s="49"/>
      <c r="G27" s="50"/>
      <c r="H27" s="104"/>
      <c r="I27" s="92"/>
    </row>
    <row r="28" spans="1:9">
      <c r="A28" s="103"/>
      <c r="B28" s="50"/>
      <c r="C28" s="104"/>
      <c r="D28" s="105"/>
      <c r="E28" s="49"/>
      <c r="F28" s="49"/>
      <c r="G28" s="50"/>
      <c r="H28" s="104"/>
      <c r="I28" s="92"/>
    </row>
    <row r="29" spans="1:9">
      <c r="A29" s="103"/>
      <c r="B29" s="50"/>
      <c r="C29" s="104"/>
      <c r="D29" s="105"/>
      <c r="E29" s="49"/>
      <c r="F29" s="49"/>
      <c r="G29" s="50"/>
      <c r="H29" s="104"/>
      <c r="I29" s="92"/>
    </row>
    <row r="30" spans="1:9">
      <c r="A30" s="103"/>
      <c r="B30" s="50"/>
      <c r="C30" s="104"/>
      <c r="D30" s="105"/>
      <c r="E30" s="49"/>
      <c r="F30" s="49"/>
      <c r="G30" s="50"/>
      <c r="H30" s="104"/>
      <c r="I30" s="92"/>
    </row>
    <row r="31" spans="1:9">
      <c r="A31" s="103"/>
      <c r="B31" s="50"/>
      <c r="C31" s="104"/>
      <c r="D31" s="105"/>
      <c r="E31" s="49"/>
      <c r="F31" s="49"/>
      <c r="G31" s="50"/>
      <c r="H31" s="104"/>
      <c r="I31" s="92"/>
    </row>
    <row r="32" spans="1:9">
      <c r="A32" s="103"/>
      <c r="B32" s="50"/>
      <c r="C32" s="104"/>
      <c r="D32" s="105"/>
      <c r="E32" s="49"/>
      <c r="F32" s="49"/>
      <c r="G32" s="50"/>
      <c r="H32" s="104"/>
      <c r="I32" s="92"/>
    </row>
    <row r="33" spans="1:9" s="111" customFormat="1">
      <c r="A33" s="106"/>
      <c r="B33" s="107"/>
      <c r="C33" s="108"/>
      <c r="D33" s="105"/>
      <c r="E33" s="49"/>
      <c r="F33" s="49"/>
      <c r="G33" s="50"/>
      <c r="H33" s="104"/>
      <c r="I33" s="92"/>
    </row>
    <row r="34" spans="1:9">
      <c r="A34" s="103"/>
      <c r="B34" s="50"/>
      <c r="C34" s="104"/>
      <c r="D34" s="105"/>
      <c r="E34" s="49"/>
      <c r="F34" s="49"/>
      <c r="G34" s="50"/>
      <c r="H34" s="104"/>
      <c r="I34" s="92"/>
    </row>
    <row r="35" spans="1:9">
      <c r="A35" s="103"/>
      <c r="B35" s="50"/>
      <c r="C35" s="104"/>
      <c r="D35" s="105"/>
      <c r="E35" s="49"/>
      <c r="F35" s="49"/>
      <c r="G35" s="50"/>
      <c r="H35" s="104"/>
      <c r="I35" s="92"/>
    </row>
    <row r="36" spans="1:9">
      <c r="A36" s="103"/>
      <c r="B36" s="50"/>
      <c r="C36" s="104"/>
      <c r="D36" s="105"/>
      <c r="E36" s="49"/>
      <c r="F36" s="49"/>
      <c r="G36" s="50"/>
      <c r="H36" s="104"/>
      <c r="I36" s="92"/>
    </row>
    <row r="37" spans="1:9">
      <c r="A37" s="103"/>
      <c r="B37" s="50"/>
      <c r="C37" s="104"/>
      <c r="D37" s="105"/>
      <c r="E37" s="49"/>
      <c r="F37" s="49"/>
      <c r="G37" s="50"/>
      <c r="H37" s="104"/>
      <c r="I37" s="92"/>
    </row>
    <row r="38" spans="1:9">
      <c r="A38" s="103"/>
      <c r="B38" s="50"/>
      <c r="C38" s="104"/>
      <c r="D38" s="105"/>
      <c r="E38" s="49"/>
      <c r="F38" s="49"/>
      <c r="G38" s="50"/>
      <c r="H38" s="104"/>
      <c r="I38" s="92"/>
    </row>
    <row r="39" spans="1:9">
      <c r="A39" s="103"/>
      <c r="B39" s="50"/>
      <c r="C39" s="104"/>
      <c r="D39" s="105"/>
      <c r="E39" s="49"/>
      <c r="F39" s="49"/>
      <c r="G39" s="50"/>
      <c r="H39" s="104"/>
      <c r="I39" s="92"/>
    </row>
    <row r="40" spans="1:9">
      <c r="A40" s="103"/>
      <c r="B40" s="50"/>
      <c r="C40" s="104"/>
      <c r="D40" s="105"/>
      <c r="E40" s="49"/>
      <c r="F40" s="49"/>
      <c r="G40" s="50"/>
      <c r="H40" s="104"/>
      <c r="I40" s="92"/>
    </row>
    <row r="41" spans="1:9">
      <c r="A41" s="103"/>
      <c r="B41" s="50"/>
      <c r="C41" s="104"/>
      <c r="D41" s="105"/>
      <c r="E41" s="49"/>
      <c r="F41" s="49"/>
      <c r="G41" s="50"/>
      <c r="H41" s="104"/>
      <c r="I41" s="92"/>
    </row>
    <row r="42" spans="1:9">
      <c r="A42" s="103"/>
      <c r="B42" s="50"/>
      <c r="C42" s="104"/>
      <c r="D42" s="105"/>
      <c r="E42" s="49"/>
      <c r="F42" s="49"/>
      <c r="G42" s="50"/>
      <c r="H42" s="104"/>
      <c r="I42" s="92"/>
    </row>
    <row r="43" spans="1:9">
      <c r="A43" s="103"/>
      <c r="B43" s="50"/>
      <c r="C43" s="104"/>
      <c r="D43" s="105"/>
      <c r="E43" s="49"/>
      <c r="F43" s="49"/>
      <c r="G43" s="50"/>
      <c r="H43" s="104"/>
      <c r="I43" s="92"/>
    </row>
    <row r="44" spans="1:9" s="111" customFormat="1">
      <c r="A44" s="106"/>
      <c r="B44" s="107"/>
      <c r="C44" s="108"/>
      <c r="D44" s="105"/>
      <c r="E44" s="49"/>
      <c r="F44" s="49"/>
      <c r="G44" s="50"/>
      <c r="H44" s="104"/>
      <c r="I44" s="92"/>
    </row>
    <row r="45" spans="1:9">
      <c r="A45" s="103"/>
      <c r="B45" s="50"/>
      <c r="C45" s="104"/>
      <c r="D45" s="105"/>
      <c r="E45" s="49"/>
      <c r="F45" s="49"/>
      <c r="G45" s="50"/>
      <c r="H45" s="104"/>
      <c r="I45" s="92"/>
    </row>
    <row r="46" spans="1:9">
      <c r="A46" s="103"/>
      <c r="B46" s="50"/>
      <c r="C46" s="104"/>
      <c r="D46" s="105"/>
      <c r="E46" s="49"/>
      <c r="F46" s="49"/>
      <c r="G46" s="50"/>
      <c r="H46" s="104"/>
      <c r="I46" s="92"/>
    </row>
    <row r="47" spans="1:9">
      <c r="A47" s="103"/>
      <c r="B47" s="50"/>
      <c r="C47" s="104"/>
      <c r="D47" s="105"/>
      <c r="E47" s="49"/>
      <c r="F47" s="49"/>
      <c r="G47" s="50"/>
      <c r="H47" s="104"/>
      <c r="I47" s="92"/>
    </row>
    <row r="48" spans="1:9">
      <c r="A48" s="103"/>
      <c r="B48" s="50"/>
      <c r="C48" s="104"/>
      <c r="D48" s="105"/>
      <c r="E48" s="49"/>
      <c r="F48" s="49"/>
      <c r="G48" s="50"/>
      <c r="H48" s="104"/>
      <c r="I48" s="92"/>
    </row>
    <row r="49" spans="1:9">
      <c r="A49" s="103"/>
      <c r="B49" s="50"/>
      <c r="C49" s="104"/>
      <c r="D49" s="105"/>
      <c r="E49" s="49"/>
      <c r="F49" s="49"/>
      <c r="G49" s="50"/>
      <c r="H49" s="104"/>
      <c r="I49" s="92"/>
    </row>
    <row r="50" spans="1:9">
      <c r="A50" s="103"/>
      <c r="B50" s="50"/>
      <c r="C50" s="104"/>
      <c r="D50" s="105"/>
      <c r="E50" s="49"/>
      <c r="F50" s="49"/>
      <c r="G50" s="50"/>
      <c r="H50" s="104"/>
      <c r="I50" s="92"/>
    </row>
    <row r="51" spans="1:9">
      <c r="A51" s="103"/>
      <c r="B51" s="50"/>
      <c r="C51" s="104"/>
      <c r="D51" s="105"/>
      <c r="E51" s="49"/>
      <c r="F51" s="49"/>
      <c r="G51" s="50"/>
      <c r="H51" s="104"/>
      <c r="I51" s="92"/>
    </row>
    <row r="52" spans="1:9">
      <c r="A52" s="103"/>
      <c r="B52" s="50"/>
      <c r="C52" s="104"/>
      <c r="D52" s="105"/>
      <c r="E52" s="49"/>
      <c r="F52" s="49"/>
      <c r="G52" s="50"/>
      <c r="H52" s="104"/>
      <c r="I52" s="92"/>
    </row>
    <row r="53" spans="1:9">
      <c r="A53" s="103"/>
      <c r="B53" s="50"/>
      <c r="C53" s="104"/>
      <c r="D53" s="105"/>
      <c r="E53" s="49"/>
      <c r="F53" s="49"/>
      <c r="G53" s="50"/>
      <c r="H53" s="104"/>
      <c r="I53" s="92"/>
    </row>
    <row r="54" spans="1:9" ht="13.5" thickBot="1">
      <c r="A54" s="103"/>
      <c r="B54" s="50"/>
      <c r="C54" s="104"/>
      <c r="D54" s="105"/>
      <c r="E54" s="49"/>
      <c r="F54" s="49"/>
      <c r="G54" s="50"/>
      <c r="H54" s="104"/>
      <c r="I54" s="92"/>
    </row>
    <row r="55" spans="1:9" ht="19.5" thickBot="1">
      <c r="A55" s="96" t="s">
        <v>50</v>
      </c>
      <c r="B55" s="97" t="s">
        <v>51</v>
      </c>
      <c r="C55" s="98" t="s">
        <v>52</v>
      </c>
      <c r="D55" s="112"/>
      <c r="E55" s="67" t="s">
        <v>30</v>
      </c>
      <c r="F55" s="67" t="s">
        <v>20</v>
      </c>
      <c r="G55" s="60"/>
      <c r="H55" s="77"/>
      <c r="I55" s="92"/>
    </row>
    <row r="56" spans="1:9">
      <c r="A56" s="103"/>
      <c r="B56" s="50"/>
      <c r="C56" s="104"/>
      <c r="D56" s="102"/>
      <c r="E56" s="36"/>
      <c r="F56" s="36"/>
      <c r="G56" s="37"/>
      <c r="H56" s="101"/>
    </row>
    <row r="57" spans="1:9">
      <c r="A57" s="103"/>
      <c r="B57" s="50"/>
      <c r="C57" s="104"/>
      <c r="D57" s="105"/>
      <c r="E57" s="49"/>
      <c r="F57" s="49"/>
      <c r="G57" s="50"/>
      <c r="H57" s="104"/>
    </row>
    <row r="58" spans="1:9">
      <c r="A58" s="103"/>
      <c r="B58" s="50"/>
      <c r="C58" s="104"/>
      <c r="D58" s="105"/>
      <c r="E58" s="49"/>
      <c r="F58" s="49"/>
      <c r="G58" s="50"/>
      <c r="H58" s="104"/>
    </row>
    <row r="59" spans="1:9">
      <c r="A59" s="103"/>
      <c r="B59" s="50"/>
      <c r="C59" s="104"/>
      <c r="D59" s="105"/>
      <c r="E59" s="49"/>
      <c r="F59" s="49"/>
      <c r="G59" s="50"/>
      <c r="H59" s="104"/>
    </row>
    <row r="60" spans="1:9">
      <c r="A60" s="103"/>
      <c r="B60" s="50"/>
      <c r="C60" s="104"/>
      <c r="D60" s="105"/>
      <c r="E60" s="49"/>
      <c r="F60" s="49"/>
      <c r="G60" s="50"/>
      <c r="H60" s="104"/>
    </row>
    <row r="61" spans="1:9">
      <c r="A61" s="103"/>
      <c r="B61" s="50"/>
      <c r="C61" s="104"/>
      <c r="D61" s="105"/>
      <c r="E61" s="49"/>
      <c r="F61" s="49"/>
      <c r="G61" s="50"/>
      <c r="H61" s="104"/>
    </row>
    <row r="62" spans="1:9" ht="13.5" thickBot="1">
      <c r="A62" s="103"/>
      <c r="B62" s="50"/>
      <c r="C62" s="104"/>
      <c r="D62" s="109"/>
      <c r="E62" s="56"/>
      <c r="F62" s="56"/>
      <c r="G62" s="57"/>
      <c r="H62" s="110"/>
    </row>
    <row r="63" spans="1:9" ht="19.5" thickBot="1">
      <c r="A63" s="96" t="s">
        <v>50</v>
      </c>
      <c r="B63" s="97" t="s">
        <v>51</v>
      </c>
      <c r="C63" s="98" t="s">
        <v>52</v>
      </c>
      <c r="D63" s="99"/>
      <c r="E63" s="67" t="s">
        <v>21</v>
      </c>
      <c r="F63" s="67" t="s">
        <v>19</v>
      </c>
      <c r="G63" s="27"/>
      <c r="H63" s="76"/>
    </row>
    <row r="64" spans="1:9">
      <c r="A64" s="103"/>
      <c r="B64" s="50"/>
      <c r="C64" s="104"/>
      <c r="D64" s="102"/>
      <c r="E64" s="36"/>
      <c r="F64" s="36"/>
      <c r="G64" s="37"/>
      <c r="H64" s="101"/>
    </row>
    <row r="65" spans="1:8">
      <c r="A65" s="103"/>
      <c r="B65" s="50"/>
      <c r="C65" s="104"/>
      <c r="D65" s="105"/>
      <c r="E65" s="49"/>
      <c r="F65" s="49"/>
      <c r="G65" s="50"/>
      <c r="H65" s="104"/>
    </row>
    <row r="66" spans="1:8">
      <c r="A66" s="103"/>
      <c r="B66" s="50"/>
      <c r="C66" s="104"/>
      <c r="D66" s="105"/>
      <c r="E66" s="49"/>
      <c r="F66" s="49"/>
      <c r="G66" s="50"/>
      <c r="H66" s="104"/>
    </row>
    <row r="67" spans="1:8">
      <c r="A67" s="103"/>
      <c r="B67" s="50"/>
      <c r="C67" s="104"/>
      <c r="D67" s="105"/>
      <c r="E67" s="49"/>
      <c r="F67" s="49"/>
      <c r="G67" s="50"/>
      <c r="H67" s="104"/>
    </row>
    <row r="68" spans="1:8">
      <c r="A68" s="103"/>
      <c r="B68" s="50"/>
      <c r="C68" s="104"/>
      <c r="D68" s="105"/>
      <c r="E68" s="49"/>
      <c r="F68" s="49"/>
      <c r="G68" s="50"/>
      <c r="H68" s="104"/>
    </row>
    <row r="69" spans="1:8">
      <c r="A69" s="103"/>
      <c r="B69" s="50"/>
      <c r="C69" s="104"/>
      <c r="D69" s="105"/>
      <c r="E69" s="49"/>
      <c r="F69" s="49"/>
      <c r="G69" s="50"/>
      <c r="H69" s="104"/>
    </row>
    <row r="70" spans="1:8">
      <c r="A70" s="103"/>
      <c r="B70" s="50"/>
      <c r="C70" s="104"/>
      <c r="D70" s="105"/>
      <c r="E70" s="49"/>
      <c r="F70" s="49"/>
      <c r="G70" s="50"/>
      <c r="H70" s="104"/>
    </row>
    <row r="71" spans="1:8">
      <c r="A71" s="103"/>
      <c r="B71" s="50"/>
      <c r="C71" s="104"/>
      <c r="D71" s="105"/>
      <c r="E71" s="49"/>
      <c r="F71" s="49"/>
      <c r="G71" s="50"/>
      <c r="H71" s="104"/>
    </row>
    <row r="72" spans="1:8">
      <c r="A72" s="103"/>
      <c r="B72" s="50"/>
      <c r="C72" s="104"/>
      <c r="D72" s="105"/>
      <c r="E72" s="49"/>
      <c r="F72" s="49"/>
      <c r="G72" s="50"/>
      <c r="H72" s="104"/>
    </row>
    <row r="73" spans="1:8">
      <c r="A73" s="103"/>
      <c r="B73" s="50"/>
      <c r="C73" s="104"/>
      <c r="D73" s="105"/>
      <c r="E73" s="49"/>
      <c r="F73" s="49"/>
      <c r="G73" s="50"/>
      <c r="H73" s="104"/>
    </row>
    <row r="74" spans="1:8">
      <c r="A74" s="103"/>
      <c r="B74" s="50"/>
      <c r="C74" s="104"/>
      <c r="D74" s="105"/>
      <c r="E74" s="49"/>
      <c r="F74" s="49"/>
      <c r="G74" s="50"/>
      <c r="H74" s="104"/>
    </row>
    <row r="75" spans="1:8">
      <c r="A75" s="103"/>
      <c r="B75" s="50"/>
      <c r="C75" s="104"/>
      <c r="D75" s="105"/>
      <c r="E75" s="49"/>
      <c r="F75" s="49"/>
      <c r="G75" s="50"/>
      <c r="H75" s="104"/>
    </row>
    <row r="76" spans="1:8">
      <c r="A76" s="103"/>
      <c r="B76" s="50"/>
      <c r="C76" s="104"/>
      <c r="D76" s="105"/>
      <c r="E76" s="49"/>
      <c r="F76" s="49"/>
      <c r="G76" s="50"/>
      <c r="H76" s="104"/>
    </row>
    <row r="77" spans="1:8" ht="13.5" thickBot="1">
      <c r="A77" s="103"/>
      <c r="B77" s="50"/>
      <c r="C77" s="104"/>
      <c r="D77" s="109"/>
      <c r="E77" s="56"/>
      <c r="F77" s="56"/>
      <c r="G77" s="57"/>
      <c r="H77" s="110"/>
    </row>
    <row r="78" spans="1:8" ht="19.5" thickBot="1">
      <c r="A78" s="96" t="s">
        <v>50</v>
      </c>
      <c r="B78" s="97" t="s">
        <v>51</v>
      </c>
      <c r="C78" s="98" t="s">
        <v>52</v>
      </c>
      <c r="D78" s="112"/>
      <c r="E78" s="67" t="s">
        <v>22</v>
      </c>
      <c r="F78" s="67" t="s">
        <v>31</v>
      </c>
      <c r="G78" s="60"/>
      <c r="H78" s="77"/>
    </row>
    <row r="79" spans="1:8">
      <c r="A79" s="103"/>
      <c r="B79" s="50"/>
      <c r="C79" s="104"/>
      <c r="D79" s="102"/>
      <c r="E79" s="36"/>
      <c r="F79" s="36"/>
      <c r="G79" s="37"/>
      <c r="H79" s="101"/>
    </row>
    <row r="80" spans="1:8">
      <c r="A80" s="103"/>
      <c r="B80" s="50"/>
      <c r="C80" s="104"/>
      <c r="D80" s="105"/>
      <c r="E80" s="49"/>
      <c r="F80" s="49"/>
      <c r="G80" s="50"/>
      <c r="H80" s="104"/>
    </row>
    <row r="81" spans="1:8">
      <c r="A81" s="103"/>
      <c r="B81" s="50"/>
      <c r="C81" s="104"/>
      <c r="D81" s="105"/>
      <c r="E81" s="49"/>
      <c r="F81" s="49"/>
      <c r="G81" s="50"/>
      <c r="H81" s="104"/>
    </row>
    <row r="82" spans="1:8">
      <c r="A82" s="103"/>
      <c r="B82" s="50"/>
      <c r="C82" s="104"/>
      <c r="D82" s="105"/>
      <c r="E82" s="49"/>
      <c r="F82" s="49"/>
      <c r="G82" s="50"/>
      <c r="H82" s="104"/>
    </row>
    <row r="83" spans="1:8">
      <c r="A83" s="103"/>
      <c r="B83" s="50"/>
      <c r="C83" s="104"/>
      <c r="D83" s="105"/>
      <c r="E83" s="49"/>
      <c r="F83" s="49"/>
      <c r="G83" s="50"/>
      <c r="H83" s="104"/>
    </row>
    <row r="84" spans="1:8">
      <c r="A84" s="103"/>
      <c r="B84" s="50"/>
      <c r="C84" s="104"/>
      <c r="D84" s="105"/>
      <c r="E84" s="49"/>
      <c r="F84" s="49"/>
      <c r="G84" s="50"/>
      <c r="H84" s="104"/>
    </row>
    <row r="85" spans="1:8">
      <c r="A85" s="103"/>
      <c r="B85" s="50"/>
      <c r="C85" s="104"/>
      <c r="D85" s="105"/>
      <c r="E85" s="49"/>
      <c r="F85" s="49"/>
      <c r="G85" s="50"/>
      <c r="H85" s="104"/>
    </row>
    <row r="86" spans="1:8">
      <c r="A86" s="103"/>
      <c r="B86" s="50"/>
      <c r="C86" s="104"/>
      <c r="D86" s="105"/>
      <c r="E86" s="49"/>
      <c r="F86" s="49"/>
      <c r="G86" s="50"/>
      <c r="H86" s="104"/>
    </row>
    <row r="87" spans="1:8">
      <c r="A87" s="103"/>
      <c r="B87" s="50"/>
      <c r="C87" s="104"/>
      <c r="D87" s="105"/>
      <c r="E87" s="49"/>
      <c r="F87" s="49"/>
      <c r="G87" s="50"/>
      <c r="H87" s="104"/>
    </row>
    <row r="88" spans="1:8">
      <c r="A88" s="103"/>
      <c r="B88" s="50"/>
      <c r="C88" s="104"/>
      <c r="D88" s="105"/>
      <c r="E88" s="49"/>
      <c r="F88" s="49"/>
      <c r="G88" s="50"/>
      <c r="H88" s="104"/>
    </row>
    <row r="89" spans="1:8" ht="13.5" thickBot="1">
      <c r="A89" s="103"/>
      <c r="B89" s="50"/>
      <c r="C89" s="104"/>
      <c r="D89" s="109"/>
      <c r="E89" s="56"/>
      <c r="F89" s="56"/>
      <c r="G89" s="57"/>
      <c r="H89" s="110"/>
    </row>
    <row r="90" spans="1:8" ht="19.5" thickBot="1">
      <c r="A90" s="96" t="s">
        <v>50</v>
      </c>
      <c r="B90" s="97" t="s">
        <v>52</v>
      </c>
      <c r="C90" s="98" t="s">
        <v>63</v>
      </c>
      <c r="D90" s="113"/>
      <c r="E90" s="67" t="s">
        <v>41</v>
      </c>
      <c r="F90" s="67" t="s">
        <v>42</v>
      </c>
      <c r="G90" s="71"/>
      <c r="H90" s="72"/>
    </row>
    <row r="91" spans="1:8">
      <c r="A91" s="103"/>
      <c r="B91" s="50"/>
      <c r="C91" s="104"/>
      <c r="D91" s="114"/>
      <c r="E91" s="115"/>
      <c r="F91" s="115"/>
      <c r="G91" s="116"/>
      <c r="H91" s="117"/>
    </row>
    <row r="92" spans="1:8">
      <c r="A92" s="103"/>
      <c r="B92" s="50"/>
      <c r="C92" s="104"/>
      <c r="D92" s="48"/>
      <c r="E92" s="49"/>
      <c r="F92" s="49"/>
      <c r="G92" s="50"/>
      <c r="H92" s="104"/>
    </row>
    <row r="93" spans="1:8">
      <c r="A93" s="103"/>
      <c r="B93" s="50"/>
      <c r="C93" s="104"/>
      <c r="D93" s="48"/>
      <c r="E93" s="49"/>
      <c r="F93" s="49"/>
      <c r="G93" s="50"/>
      <c r="H93" s="104"/>
    </row>
    <row r="94" spans="1:8">
      <c r="A94" s="103"/>
      <c r="B94" s="50"/>
      <c r="C94" s="104"/>
      <c r="D94" s="48"/>
      <c r="E94" s="49"/>
      <c r="F94" s="49"/>
      <c r="G94" s="50"/>
      <c r="H94" s="104"/>
    </row>
    <row r="95" spans="1:8">
      <c r="A95" s="103"/>
      <c r="B95" s="50"/>
      <c r="C95" s="104"/>
      <c r="D95" s="48"/>
      <c r="E95" s="49"/>
      <c r="F95" s="49"/>
      <c r="G95" s="50"/>
      <c r="H95" s="104"/>
    </row>
    <row r="96" spans="1:8">
      <c r="A96" s="103"/>
      <c r="B96" s="50"/>
      <c r="C96" s="104"/>
      <c r="D96" s="48"/>
      <c r="E96" s="49"/>
      <c r="F96" s="49"/>
      <c r="G96" s="50"/>
      <c r="H96" s="104"/>
    </row>
    <row r="97" spans="1:8">
      <c r="A97" s="103"/>
      <c r="B97" s="50"/>
      <c r="C97" s="104"/>
      <c r="D97" s="48"/>
      <c r="E97" s="49"/>
      <c r="F97" s="49"/>
      <c r="G97" s="50"/>
      <c r="H97" s="104"/>
    </row>
    <row r="98" spans="1:8">
      <c r="A98" s="103"/>
      <c r="B98" s="50"/>
      <c r="C98" s="104"/>
      <c r="D98" s="48"/>
      <c r="E98" s="49"/>
      <c r="F98" s="49"/>
      <c r="G98" s="50"/>
      <c r="H98" s="104"/>
    </row>
    <row r="99" spans="1:8">
      <c r="A99" s="103"/>
      <c r="B99" s="50"/>
      <c r="C99" s="104"/>
      <c r="D99" s="48"/>
      <c r="E99" s="49"/>
      <c r="F99" s="49"/>
      <c r="G99" s="50"/>
      <c r="H99" s="104"/>
    </row>
    <row r="100" spans="1:8">
      <c r="A100" s="103"/>
      <c r="B100" s="50"/>
      <c r="C100" s="104"/>
      <c r="D100" s="48"/>
      <c r="E100" s="49"/>
      <c r="F100" s="49"/>
      <c r="G100" s="50"/>
      <c r="H100" s="104"/>
    </row>
    <row r="101" spans="1:8">
      <c r="A101" s="103"/>
      <c r="B101" s="50"/>
      <c r="C101" s="104"/>
      <c r="D101" s="48"/>
      <c r="E101" s="49"/>
      <c r="F101" s="49"/>
      <c r="G101" s="50"/>
      <c r="H101" s="104"/>
    </row>
    <row r="102" spans="1:8">
      <c r="A102" s="103"/>
      <c r="B102" s="50"/>
      <c r="C102" s="104"/>
      <c r="D102" s="48"/>
      <c r="E102" s="49"/>
      <c r="F102" s="49"/>
      <c r="G102" s="50"/>
      <c r="H102" s="104"/>
    </row>
    <row r="103" spans="1:8">
      <c r="A103" s="103"/>
      <c r="B103" s="50"/>
      <c r="C103" s="104"/>
      <c r="D103" s="48"/>
      <c r="E103" s="49"/>
      <c r="F103" s="49"/>
      <c r="G103" s="50"/>
      <c r="H103" s="104"/>
    </row>
    <row r="104" spans="1:8">
      <c r="A104" s="103"/>
      <c r="B104" s="50"/>
      <c r="C104" s="104"/>
      <c r="D104" s="48"/>
      <c r="E104" s="49"/>
      <c r="F104" s="49"/>
      <c r="G104" s="50"/>
      <c r="H104" s="104"/>
    </row>
    <row r="105" spans="1:8">
      <c r="A105" s="103"/>
      <c r="B105" s="50"/>
      <c r="C105" s="104"/>
      <c r="D105" s="48"/>
      <c r="E105" s="49"/>
      <c r="F105" s="49"/>
      <c r="G105" s="50"/>
      <c r="H105" s="104"/>
    </row>
    <row r="106" spans="1:8">
      <c r="A106" s="103"/>
      <c r="B106" s="50"/>
      <c r="C106" s="104"/>
      <c r="D106" s="48"/>
      <c r="E106" s="49"/>
      <c r="F106" s="49"/>
      <c r="G106" s="50"/>
      <c r="H106" s="104"/>
    </row>
    <row r="107" spans="1:8" ht="13.5" thickBot="1">
      <c r="A107" s="118"/>
      <c r="B107" s="80"/>
      <c r="C107" s="119"/>
      <c r="D107" s="78"/>
      <c r="E107" s="79"/>
      <c r="F107" s="79"/>
      <c r="G107" s="80"/>
      <c r="H107" s="119"/>
    </row>
    <row r="108" spans="1:8" ht="19.5" thickBot="1">
      <c r="A108" s="96" t="s">
        <v>50</v>
      </c>
      <c r="B108" s="97" t="s">
        <v>52</v>
      </c>
      <c r="C108" s="98" t="s">
        <v>63</v>
      </c>
      <c r="D108" s="99"/>
      <c r="E108" s="26" t="s">
        <v>43</v>
      </c>
      <c r="F108" s="26" t="s">
        <v>44</v>
      </c>
      <c r="G108" s="27"/>
      <c r="H108" s="76"/>
    </row>
    <row r="109" spans="1:8">
      <c r="A109" s="103"/>
      <c r="B109" s="50"/>
      <c r="C109" s="104"/>
      <c r="D109" s="102"/>
      <c r="E109" s="36"/>
      <c r="F109" s="36"/>
      <c r="G109" s="37"/>
      <c r="H109" s="101"/>
    </row>
    <row r="110" spans="1:8">
      <c r="A110" s="103"/>
      <c r="B110" s="50"/>
      <c r="C110" s="104"/>
      <c r="D110" s="105"/>
      <c r="E110" s="49"/>
      <c r="F110" s="49"/>
      <c r="G110" s="50"/>
      <c r="H110" s="104"/>
    </row>
    <row r="111" spans="1:8">
      <c r="A111" s="103"/>
      <c r="B111" s="50"/>
      <c r="C111" s="104"/>
      <c r="D111" s="105"/>
      <c r="E111" s="49"/>
      <c r="F111" s="49"/>
      <c r="G111" s="50"/>
      <c r="H111" s="104"/>
    </row>
    <row r="112" spans="1:8">
      <c r="A112" s="103"/>
      <c r="B112" s="50"/>
      <c r="C112" s="104"/>
      <c r="D112" s="105"/>
      <c r="E112" s="49"/>
      <c r="F112" s="49"/>
      <c r="G112" s="50"/>
      <c r="H112" s="104"/>
    </row>
    <row r="113" spans="1:8">
      <c r="A113" s="103"/>
      <c r="B113" s="50"/>
      <c r="C113" s="104"/>
      <c r="D113" s="105"/>
      <c r="E113" s="49"/>
      <c r="F113" s="49"/>
      <c r="G113" s="50"/>
      <c r="H113" s="104"/>
    </row>
    <row r="114" spans="1:8">
      <c r="A114" s="103"/>
      <c r="B114" s="50"/>
      <c r="C114" s="104"/>
      <c r="D114" s="105"/>
      <c r="E114" s="49"/>
      <c r="F114" s="49"/>
      <c r="G114" s="50"/>
      <c r="H114" s="104"/>
    </row>
    <row r="115" spans="1:8">
      <c r="A115" s="103"/>
      <c r="B115" s="50"/>
      <c r="C115" s="104"/>
      <c r="D115" s="105"/>
      <c r="E115" s="49"/>
      <c r="F115" s="49"/>
      <c r="G115" s="50"/>
      <c r="H115" s="104"/>
    </row>
    <row r="116" spans="1:8">
      <c r="A116" s="103"/>
      <c r="B116" s="50"/>
      <c r="C116" s="104"/>
      <c r="D116" s="105"/>
      <c r="E116" s="49"/>
      <c r="F116" s="49"/>
      <c r="G116" s="50"/>
      <c r="H116" s="104"/>
    </row>
    <row r="117" spans="1:8">
      <c r="A117" s="103"/>
      <c r="B117" s="50"/>
      <c r="C117" s="104"/>
      <c r="D117" s="105"/>
      <c r="E117" s="49"/>
      <c r="F117" s="49"/>
      <c r="G117" s="50"/>
      <c r="H117" s="104"/>
    </row>
    <row r="118" spans="1:8">
      <c r="A118" s="103"/>
      <c r="B118" s="50"/>
      <c r="C118" s="104"/>
      <c r="D118" s="105"/>
      <c r="E118" s="49"/>
      <c r="F118" s="49"/>
      <c r="G118" s="50"/>
      <c r="H118" s="104"/>
    </row>
    <row r="119" spans="1:8">
      <c r="A119" s="103"/>
      <c r="B119" s="50"/>
      <c r="C119" s="104"/>
      <c r="D119" s="105"/>
      <c r="E119" s="49"/>
      <c r="F119" s="49"/>
      <c r="G119" s="50"/>
      <c r="H119" s="104"/>
    </row>
    <row r="120" spans="1:8">
      <c r="A120" s="103"/>
      <c r="B120" s="50"/>
      <c r="C120" s="104"/>
      <c r="D120" s="105"/>
      <c r="E120" s="49"/>
      <c r="F120" s="49"/>
      <c r="G120" s="50"/>
      <c r="H120" s="104"/>
    </row>
    <row r="121" spans="1:8">
      <c r="A121" s="103"/>
      <c r="B121" s="50"/>
      <c r="C121" s="104"/>
      <c r="D121" s="105"/>
      <c r="E121" s="49"/>
      <c r="F121" s="49"/>
      <c r="G121" s="50"/>
      <c r="H121" s="104"/>
    </row>
    <row r="122" spans="1:8">
      <c r="A122" s="103"/>
      <c r="B122" s="50"/>
      <c r="C122" s="104"/>
      <c r="D122" s="105"/>
      <c r="E122" s="49"/>
      <c r="F122" s="49"/>
      <c r="G122" s="50"/>
      <c r="H122" s="104"/>
    </row>
    <row r="123" spans="1:8">
      <c r="A123" s="103"/>
      <c r="B123" s="50"/>
      <c r="C123" s="104"/>
      <c r="D123" s="105"/>
      <c r="E123" s="49"/>
      <c r="F123" s="49"/>
      <c r="G123" s="50"/>
      <c r="H123" s="104"/>
    </row>
    <row r="124" spans="1:8">
      <c r="A124" s="103"/>
      <c r="B124" s="50"/>
      <c r="C124" s="104"/>
      <c r="D124" s="105"/>
      <c r="E124" s="49"/>
      <c r="F124" s="49"/>
      <c r="G124" s="50"/>
      <c r="H124" s="104"/>
    </row>
    <row r="125" spans="1:8">
      <c r="A125" s="103"/>
      <c r="B125" s="50"/>
      <c r="C125" s="104"/>
      <c r="D125" s="105"/>
      <c r="E125" s="49"/>
      <c r="F125" s="49"/>
      <c r="G125" s="50"/>
      <c r="H125" s="104"/>
    </row>
    <row r="126" spans="1:8" ht="13.5" thickBot="1">
      <c r="A126" s="103"/>
      <c r="B126" s="50"/>
      <c r="C126" s="104"/>
      <c r="D126" s="109"/>
      <c r="E126" s="56"/>
      <c r="F126" s="56"/>
      <c r="G126" s="57"/>
      <c r="H126" s="110"/>
    </row>
    <row r="127" spans="1:8" ht="19.5" thickBot="1">
      <c r="A127" s="96" t="s">
        <v>50</v>
      </c>
      <c r="B127" s="97" t="s">
        <v>52</v>
      </c>
      <c r="C127" s="98" t="s">
        <v>63</v>
      </c>
      <c r="D127" s="112"/>
      <c r="E127" s="67" t="s">
        <v>45</v>
      </c>
      <c r="F127" s="67" t="s">
        <v>46</v>
      </c>
      <c r="G127" s="60"/>
      <c r="H127" s="77"/>
    </row>
    <row r="128" spans="1:8">
      <c r="A128" s="103"/>
      <c r="B128" s="50"/>
      <c r="C128" s="104"/>
      <c r="D128" s="102"/>
      <c r="E128" s="36"/>
      <c r="F128" s="36"/>
      <c r="G128" s="37"/>
      <c r="H128" s="101"/>
    </row>
    <row r="129" spans="1:8">
      <c r="A129" s="103"/>
      <c r="B129" s="50"/>
      <c r="C129" s="104"/>
      <c r="D129" s="105"/>
      <c r="E129" s="49"/>
      <c r="F129" s="49"/>
      <c r="G129" s="50"/>
      <c r="H129" s="104"/>
    </row>
    <row r="130" spans="1:8">
      <c r="A130" s="103"/>
      <c r="B130" s="50"/>
      <c r="C130" s="104"/>
      <c r="D130" s="105"/>
      <c r="E130" s="49"/>
      <c r="F130" s="49"/>
      <c r="G130" s="50"/>
      <c r="H130" s="104"/>
    </row>
    <row r="131" spans="1:8">
      <c r="A131" s="103"/>
      <c r="B131" s="50"/>
      <c r="C131" s="104"/>
      <c r="D131" s="105"/>
      <c r="E131" s="49"/>
      <c r="F131" s="49"/>
      <c r="G131" s="50"/>
      <c r="H131" s="104"/>
    </row>
    <row r="132" spans="1:8">
      <c r="A132" s="103"/>
      <c r="B132" s="50"/>
      <c r="C132" s="104"/>
      <c r="D132" s="105"/>
      <c r="E132" s="49"/>
      <c r="F132" s="49"/>
      <c r="G132" s="50"/>
      <c r="H132" s="104"/>
    </row>
    <row r="133" spans="1:8">
      <c r="A133" s="103"/>
      <c r="B133" s="50"/>
      <c r="C133" s="104"/>
      <c r="D133" s="105"/>
      <c r="E133" s="49"/>
      <c r="F133" s="49"/>
      <c r="G133" s="50"/>
      <c r="H133" s="104"/>
    </row>
    <row r="134" spans="1:8">
      <c r="A134" s="103"/>
      <c r="B134" s="50"/>
      <c r="C134" s="104"/>
      <c r="D134" s="105"/>
      <c r="E134" s="49"/>
      <c r="F134" s="49"/>
      <c r="G134" s="50"/>
      <c r="H134" s="104"/>
    </row>
    <row r="135" spans="1:8">
      <c r="A135" s="103"/>
      <c r="B135" s="50"/>
      <c r="C135" s="104"/>
      <c r="D135" s="105"/>
      <c r="E135" s="49"/>
      <c r="F135" s="49"/>
      <c r="G135" s="50"/>
      <c r="H135" s="104"/>
    </row>
    <row r="136" spans="1:8">
      <c r="A136" s="103"/>
      <c r="B136" s="50"/>
      <c r="C136" s="104"/>
      <c r="D136" s="105"/>
      <c r="E136" s="49"/>
      <c r="F136" s="49"/>
      <c r="G136" s="50"/>
      <c r="H136" s="104"/>
    </row>
    <row r="137" spans="1:8">
      <c r="A137" s="103"/>
      <c r="B137" s="50"/>
      <c r="C137" s="104"/>
      <c r="D137" s="105"/>
      <c r="E137" s="49"/>
      <c r="F137" s="49"/>
      <c r="G137" s="50"/>
      <c r="H137" s="104"/>
    </row>
    <row r="138" spans="1:8">
      <c r="A138" s="103"/>
      <c r="B138" s="50"/>
      <c r="C138" s="104"/>
      <c r="D138" s="105"/>
      <c r="E138" s="49"/>
      <c r="F138" s="49"/>
      <c r="G138" s="50"/>
      <c r="H138" s="104"/>
    </row>
    <row r="139" spans="1:8">
      <c r="A139" s="103"/>
      <c r="B139" s="50"/>
      <c r="C139" s="104"/>
      <c r="D139" s="105"/>
      <c r="E139" s="49"/>
      <c r="F139" s="49"/>
      <c r="G139" s="50"/>
      <c r="H139" s="104"/>
    </row>
    <row r="140" spans="1:8">
      <c r="A140" s="103"/>
      <c r="B140" s="50"/>
      <c r="C140" s="104"/>
      <c r="D140" s="105"/>
      <c r="E140" s="49"/>
      <c r="F140" s="49"/>
      <c r="G140" s="50"/>
      <c r="H140" s="104"/>
    </row>
    <row r="141" spans="1:8">
      <c r="A141" s="103"/>
      <c r="B141" s="50"/>
      <c r="C141" s="104"/>
      <c r="D141" s="105"/>
      <c r="E141" s="49"/>
      <c r="F141" s="49"/>
      <c r="G141" s="50"/>
      <c r="H141" s="104"/>
    </row>
    <row r="142" spans="1:8">
      <c r="A142" s="103"/>
      <c r="B142" s="50"/>
      <c r="C142" s="104"/>
      <c r="D142" s="105"/>
      <c r="E142" s="49"/>
      <c r="F142" s="49"/>
      <c r="G142" s="50"/>
      <c r="H142" s="104"/>
    </row>
    <row r="143" spans="1:8">
      <c r="A143" s="103"/>
      <c r="B143" s="50"/>
      <c r="C143" s="104"/>
      <c r="D143" s="105"/>
      <c r="E143" s="49"/>
      <c r="F143" s="49"/>
      <c r="G143" s="50"/>
      <c r="H143" s="104"/>
    </row>
    <row r="144" spans="1:8" ht="13.5" thickBot="1">
      <c r="A144" s="103"/>
      <c r="B144" s="50"/>
      <c r="C144" s="104"/>
      <c r="D144" s="109"/>
      <c r="E144" s="56"/>
      <c r="F144" s="56"/>
      <c r="G144" s="57"/>
      <c r="H144" s="110"/>
    </row>
    <row r="145" spans="1:8" ht="19.5" thickBot="1">
      <c r="A145" s="96" t="s">
        <v>50</v>
      </c>
      <c r="B145" s="97" t="s">
        <v>52</v>
      </c>
      <c r="C145" s="98" t="s">
        <v>63</v>
      </c>
      <c r="D145" s="112"/>
      <c r="E145" s="67" t="s">
        <v>47</v>
      </c>
      <c r="F145" s="67" t="s">
        <v>48</v>
      </c>
      <c r="G145" s="60"/>
      <c r="H145" s="77"/>
    </row>
    <row r="146" spans="1:8">
      <c r="A146" s="103"/>
      <c r="B146" s="50"/>
      <c r="C146" s="104"/>
      <c r="D146" s="102"/>
      <c r="E146" s="36"/>
      <c r="F146" s="36"/>
      <c r="G146" s="37"/>
      <c r="H146" s="101"/>
    </row>
    <row r="147" spans="1:8">
      <c r="A147" s="103"/>
      <c r="B147" s="50"/>
      <c r="C147" s="104"/>
      <c r="D147" s="105"/>
      <c r="E147" s="49"/>
      <c r="F147" s="49"/>
      <c r="G147" s="50"/>
      <c r="H147" s="104"/>
    </row>
    <row r="148" spans="1:8">
      <c r="A148" s="103"/>
      <c r="B148" s="50"/>
      <c r="C148" s="104"/>
      <c r="D148" s="105"/>
      <c r="E148" s="49"/>
      <c r="F148" s="49"/>
      <c r="G148" s="50"/>
      <c r="H148" s="104"/>
    </row>
    <row r="149" spans="1:8">
      <c r="A149" s="103"/>
      <c r="B149" s="50"/>
      <c r="C149" s="104"/>
      <c r="D149" s="105"/>
      <c r="E149" s="49"/>
      <c r="F149" s="49"/>
      <c r="G149" s="50"/>
      <c r="H149" s="104"/>
    </row>
    <row r="150" spans="1:8">
      <c r="A150" s="103"/>
      <c r="B150" s="50"/>
      <c r="C150" s="104"/>
      <c r="D150" s="105"/>
      <c r="E150" s="49"/>
      <c r="F150" s="49"/>
      <c r="G150" s="50"/>
      <c r="H150" s="104"/>
    </row>
    <row r="151" spans="1:8">
      <c r="A151" s="103"/>
      <c r="B151" s="50"/>
      <c r="C151" s="104"/>
      <c r="D151" s="105"/>
      <c r="E151" s="49"/>
      <c r="F151" s="49"/>
      <c r="G151" s="50"/>
      <c r="H151" s="104"/>
    </row>
    <row r="152" spans="1:8">
      <c r="A152" s="103"/>
      <c r="B152" s="50"/>
      <c r="C152" s="104"/>
      <c r="D152" s="105"/>
      <c r="E152" s="49"/>
      <c r="F152" s="49"/>
      <c r="G152" s="50"/>
      <c r="H152" s="104"/>
    </row>
    <row r="153" spans="1:8">
      <c r="A153" s="103"/>
      <c r="B153" s="50"/>
      <c r="C153" s="104"/>
      <c r="D153" s="105"/>
      <c r="E153" s="49"/>
      <c r="F153" s="49"/>
      <c r="G153" s="50"/>
      <c r="H153" s="104"/>
    </row>
    <row r="154" spans="1:8">
      <c r="A154" s="103"/>
      <c r="B154" s="50"/>
      <c r="C154" s="104"/>
      <c r="D154" s="105"/>
      <c r="E154" s="49"/>
      <c r="F154" s="49"/>
      <c r="G154" s="50"/>
      <c r="H154" s="104"/>
    </row>
    <row r="155" spans="1:8">
      <c r="A155" s="103"/>
      <c r="B155" s="50"/>
      <c r="C155" s="104"/>
      <c r="D155" s="105"/>
      <c r="E155" s="49"/>
      <c r="F155" s="49"/>
      <c r="G155" s="50"/>
      <c r="H155" s="104"/>
    </row>
    <row r="156" spans="1:8">
      <c r="A156" s="103"/>
      <c r="B156" s="50"/>
      <c r="C156" s="104"/>
      <c r="D156" s="105"/>
      <c r="E156" s="49"/>
      <c r="F156" s="49"/>
      <c r="G156" s="50"/>
      <c r="H156" s="104"/>
    </row>
    <row r="157" spans="1:8">
      <c r="A157" s="103"/>
      <c r="B157" s="50"/>
      <c r="C157" s="104"/>
      <c r="D157" s="105"/>
      <c r="E157" s="49"/>
      <c r="F157" s="49"/>
      <c r="G157" s="50"/>
      <c r="H157" s="104"/>
    </row>
    <row r="158" spans="1:8">
      <c r="A158" s="103"/>
      <c r="B158" s="50"/>
      <c r="C158" s="104"/>
      <c r="D158" s="105"/>
      <c r="E158" s="49"/>
      <c r="F158" s="49"/>
      <c r="G158" s="50"/>
      <c r="H158" s="104"/>
    </row>
    <row r="159" spans="1:8">
      <c r="A159" s="103"/>
      <c r="B159" s="50"/>
      <c r="C159" s="104"/>
      <c r="D159" s="105"/>
      <c r="E159" s="49"/>
      <c r="F159" s="49"/>
      <c r="G159" s="50"/>
      <c r="H159" s="104"/>
    </row>
    <row r="160" spans="1:8">
      <c r="A160" s="103"/>
      <c r="B160" s="50"/>
      <c r="C160" s="104"/>
      <c r="D160" s="105"/>
      <c r="E160" s="49"/>
      <c r="F160" s="49"/>
      <c r="G160" s="50"/>
      <c r="H160" s="104"/>
    </row>
    <row r="161" spans="1:8" ht="13.5" thickBot="1">
      <c r="A161" s="103"/>
      <c r="B161" s="50"/>
      <c r="C161" s="104"/>
      <c r="D161" s="109"/>
      <c r="E161" s="56"/>
      <c r="F161" s="56"/>
      <c r="G161" s="57"/>
      <c r="H161" s="110"/>
    </row>
    <row r="162" spans="1:8" ht="19.5" thickBot="1">
      <c r="A162" s="96" t="s">
        <v>50</v>
      </c>
      <c r="B162" s="97" t="s">
        <v>52</v>
      </c>
      <c r="C162" s="98" t="s">
        <v>63</v>
      </c>
      <c r="D162" s="112"/>
      <c r="E162" s="67" t="s">
        <v>49</v>
      </c>
      <c r="F162" s="67" t="s">
        <v>23</v>
      </c>
      <c r="G162" s="60"/>
      <c r="H162" s="77"/>
    </row>
    <row r="163" spans="1:8">
      <c r="A163" s="103"/>
      <c r="B163" s="50"/>
      <c r="C163" s="104"/>
      <c r="D163" s="102"/>
      <c r="E163" s="36"/>
      <c r="F163" s="36"/>
      <c r="G163" s="37"/>
      <c r="H163" s="101"/>
    </row>
    <row r="164" spans="1:8">
      <c r="A164" s="103"/>
      <c r="B164" s="50"/>
      <c r="C164" s="104"/>
      <c r="D164" s="105"/>
      <c r="E164" s="49"/>
      <c r="F164" s="49"/>
      <c r="G164" s="50"/>
      <c r="H164" s="104"/>
    </row>
    <row r="165" spans="1:8">
      <c r="A165" s="103"/>
      <c r="B165" s="50"/>
      <c r="C165" s="104"/>
      <c r="D165" s="105"/>
      <c r="E165" s="49"/>
      <c r="F165" s="49"/>
      <c r="G165" s="50"/>
      <c r="H165" s="104"/>
    </row>
    <row r="166" spans="1:8">
      <c r="A166" s="103"/>
      <c r="B166" s="50"/>
      <c r="C166" s="104"/>
      <c r="D166" s="105"/>
      <c r="E166" s="49"/>
      <c r="F166" s="49"/>
      <c r="G166" s="50"/>
      <c r="H166" s="104"/>
    </row>
    <row r="167" spans="1:8">
      <c r="A167" s="103"/>
      <c r="B167" s="50"/>
      <c r="C167" s="104"/>
      <c r="D167" s="105"/>
      <c r="E167" s="49"/>
      <c r="F167" s="49"/>
      <c r="G167" s="50"/>
      <c r="H167" s="104"/>
    </row>
    <row r="168" spans="1:8">
      <c r="A168" s="103"/>
      <c r="B168" s="50"/>
      <c r="C168" s="104"/>
      <c r="D168" s="105"/>
      <c r="E168" s="49"/>
      <c r="F168" s="49"/>
      <c r="G168" s="50"/>
      <c r="H168" s="104"/>
    </row>
    <row r="169" spans="1:8">
      <c r="A169" s="103"/>
      <c r="B169" s="50"/>
      <c r="C169" s="104"/>
      <c r="D169" s="105"/>
      <c r="E169" s="49"/>
      <c r="F169" s="49"/>
      <c r="G169" s="50"/>
      <c r="H169" s="104"/>
    </row>
    <row r="170" spans="1:8">
      <c r="A170" s="103"/>
      <c r="B170" s="50"/>
      <c r="C170" s="104"/>
      <c r="D170" s="105"/>
      <c r="E170" s="49"/>
      <c r="F170" s="49"/>
      <c r="G170" s="50"/>
      <c r="H170" s="104"/>
    </row>
    <row r="171" spans="1:8">
      <c r="A171" s="103"/>
      <c r="B171" s="50"/>
      <c r="C171" s="104"/>
      <c r="D171" s="105"/>
      <c r="E171" s="49"/>
      <c r="F171" s="49"/>
      <c r="G171" s="50"/>
      <c r="H171" s="104"/>
    </row>
    <row r="172" spans="1:8">
      <c r="A172" s="103"/>
      <c r="B172" s="50"/>
      <c r="C172" s="104"/>
      <c r="D172" s="105"/>
      <c r="E172" s="49"/>
      <c r="F172" s="49"/>
      <c r="G172" s="50"/>
      <c r="H172" s="104"/>
    </row>
    <row r="173" spans="1:8" ht="13.5" thickBot="1">
      <c r="A173" s="118"/>
      <c r="B173" s="80"/>
      <c r="C173" s="119"/>
      <c r="D173" s="120"/>
      <c r="E173" s="79"/>
      <c r="F173" s="79"/>
      <c r="G173" s="80"/>
      <c r="H173" s="119"/>
    </row>
    <row r="174" spans="1:8">
      <c r="H174" s="90"/>
    </row>
    <row r="175" spans="1:8">
      <c r="H175" s="90"/>
    </row>
    <row r="176" spans="1:8">
      <c r="H176" s="90"/>
    </row>
    <row r="177" spans="8:8">
      <c r="H177" s="90"/>
    </row>
    <row r="178" spans="8:8">
      <c r="H178" s="90"/>
    </row>
    <row r="179" spans="8:8">
      <c r="H179" s="90"/>
    </row>
    <row r="180" spans="8:8">
      <c r="H180" s="90"/>
    </row>
    <row r="181" spans="8:8">
      <c r="H181" s="90"/>
    </row>
    <row r="182" spans="8:8">
      <c r="H182" s="90"/>
    </row>
    <row r="183" spans="8:8">
      <c r="H183" s="90"/>
    </row>
    <row r="184" spans="8:8">
      <c r="H184" s="90"/>
    </row>
    <row r="185" spans="8:8">
      <c r="H185" s="90"/>
    </row>
    <row r="186" spans="8:8">
      <c r="H186" s="90"/>
    </row>
    <row r="187" spans="8:8">
      <c r="H187" s="90"/>
    </row>
    <row r="188" spans="8:8">
      <c r="H188" s="90"/>
    </row>
    <row r="189" spans="8:8">
      <c r="H189" s="90"/>
    </row>
    <row r="190" spans="8:8">
      <c r="H190" s="90"/>
    </row>
    <row r="191" spans="8:8">
      <c r="H191" s="90"/>
    </row>
    <row r="192" spans="8:8">
      <c r="H192" s="90"/>
    </row>
    <row r="193" spans="8:8">
      <c r="H193" s="90"/>
    </row>
    <row r="194" spans="8:8">
      <c r="H194" s="90"/>
    </row>
    <row r="195" spans="8:8">
      <c r="H195" s="90"/>
    </row>
    <row r="196" spans="8:8">
      <c r="H196" s="90"/>
    </row>
    <row r="197" spans="8:8">
      <c r="H197" s="90"/>
    </row>
    <row r="198" spans="8:8">
      <c r="H198" s="90"/>
    </row>
    <row r="199" spans="8:8">
      <c r="H199" s="90"/>
    </row>
    <row r="200" spans="8:8">
      <c r="H200" s="90"/>
    </row>
    <row r="201" spans="8:8">
      <c r="H201" s="90"/>
    </row>
    <row r="202" spans="8:8">
      <c r="H202" s="90"/>
    </row>
    <row r="203" spans="8:8">
      <c r="H203" s="90"/>
    </row>
    <row r="204" spans="8:8">
      <c r="H204" s="90"/>
    </row>
    <row r="205" spans="8:8">
      <c r="H205" s="90"/>
    </row>
    <row r="206" spans="8:8">
      <c r="H206" s="90"/>
    </row>
    <row r="207" spans="8:8">
      <c r="H207" s="90"/>
    </row>
    <row r="208" spans="8:8">
      <c r="H208" s="90"/>
    </row>
    <row r="209" spans="8:8">
      <c r="H209" s="90"/>
    </row>
    <row r="210" spans="8:8">
      <c r="H210" s="90"/>
    </row>
    <row r="211" spans="8:8">
      <c r="H211" s="90"/>
    </row>
    <row r="212" spans="8:8">
      <c r="H212" s="90"/>
    </row>
    <row r="213" spans="8:8">
      <c r="H213" s="90"/>
    </row>
    <row r="214" spans="8:8">
      <c r="H214" s="90"/>
    </row>
    <row r="215" spans="8:8">
      <c r="H215" s="90"/>
    </row>
    <row r="216" spans="8:8">
      <c r="H216" s="90"/>
    </row>
    <row r="217" spans="8:8">
      <c r="H217" s="90"/>
    </row>
    <row r="218" spans="8:8">
      <c r="H218" s="90"/>
    </row>
    <row r="219" spans="8:8">
      <c r="H219" s="90"/>
    </row>
    <row r="220" spans="8:8">
      <c r="H220" s="90"/>
    </row>
    <row r="221" spans="8:8">
      <c r="H221" s="90"/>
    </row>
    <row r="222" spans="8:8">
      <c r="H222" s="90"/>
    </row>
    <row r="223" spans="8:8">
      <c r="H223" s="90"/>
    </row>
    <row r="224" spans="8:8">
      <c r="H224" s="90"/>
    </row>
    <row r="225" spans="8:8">
      <c r="H225" s="90"/>
    </row>
    <row r="226" spans="8:8">
      <c r="H226" s="90"/>
    </row>
    <row r="227" spans="8:8">
      <c r="H227" s="90"/>
    </row>
    <row r="228" spans="8:8">
      <c r="H228" s="90"/>
    </row>
    <row r="229" spans="8:8">
      <c r="H229" s="90"/>
    </row>
    <row r="230" spans="8:8">
      <c r="H230" s="90"/>
    </row>
    <row r="231" spans="8:8">
      <c r="H231" s="90"/>
    </row>
    <row r="232" spans="8:8">
      <c r="H232" s="90"/>
    </row>
    <row r="233" spans="8:8">
      <c r="H233" s="90"/>
    </row>
    <row r="234" spans="8:8">
      <c r="H234" s="90"/>
    </row>
    <row r="235" spans="8:8">
      <c r="H235" s="90"/>
    </row>
    <row r="236" spans="8:8">
      <c r="H236" s="90"/>
    </row>
    <row r="237" spans="8:8">
      <c r="H237" s="90"/>
    </row>
    <row r="238" spans="8:8">
      <c r="H238" s="90"/>
    </row>
    <row r="239" spans="8:8">
      <c r="H239" s="90"/>
    </row>
    <row r="240" spans="8:8">
      <c r="H240" s="90"/>
    </row>
    <row r="241" spans="8:8">
      <c r="H241" s="90"/>
    </row>
    <row r="242" spans="8:8">
      <c r="H242" s="90"/>
    </row>
    <row r="243" spans="8:8">
      <c r="H243" s="90"/>
    </row>
    <row r="244" spans="8:8">
      <c r="H244" s="90"/>
    </row>
    <row r="245" spans="8:8">
      <c r="H245" s="90"/>
    </row>
    <row r="246" spans="8:8">
      <c r="H246" s="90"/>
    </row>
    <row r="247" spans="8:8">
      <c r="H247" s="90"/>
    </row>
    <row r="248" spans="8:8">
      <c r="H248" s="90"/>
    </row>
    <row r="249" spans="8:8">
      <c r="H249" s="90"/>
    </row>
    <row r="250" spans="8:8">
      <c r="H250" s="90"/>
    </row>
    <row r="251" spans="8:8">
      <c r="H251" s="90"/>
    </row>
    <row r="252" spans="8:8">
      <c r="H252" s="90"/>
    </row>
    <row r="253" spans="8:8">
      <c r="H253" s="90"/>
    </row>
    <row r="254" spans="8:8">
      <c r="H254" s="90"/>
    </row>
    <row r="255" spans="8:8">
      <c r="H255" s="90"/>
    </row>
    <row r="256" spans="8:8">
      <c r="H256" s="90"/>
    </row>
    <row r="257" spans="8:8">
      <c r="H257" s="90"/>
    </row>
    <row r="258" spans="8:8">
      <c r="H258" s="90"/>
    </row>
    <row r="259" spans="8:8">
      <c r="H259" s="90"/>
    </row>
    <row r="260" spans="8:8">
      <c r="H260" s="90"/>
    </row>
    <row r="261" spans="8:8">
      <c r="H261" s="90"/>
    </row>
    <row r="262" spans="8:8">
      <c r="H262" s="90"/>
    </row>
    <row r="263" spans="8:8">
      <c r="H263" s="90"/>
    </row>
    <row r="264" spans="8:8">
      <c r="H264" s="90"/>
    </row>
    <row r="265" spans="8:8">
      <c r="H265" s="90"/>
    </row>
    <row r="266" spans="8:8">
      <c r="H266" s="90"/>
    </row>
    <row r="267" spans="8:8">
      <c r="H267" s="90"/>
    </row>
    <row r="268" spans="8:8">
      <c r="H268" s="90"/>
    </row>
    <row r="269" spans="8:8">
      <c r="H269" s="90"/>
    </row>
    <row r="270" spans="8:8">
      <c r="H270" s="90"/>
    </row>
    <row r="271" spans="8:8">
      <c r="H271" s="90"/>
    </row>
    <row r="272" spans="8:8">
      <c r="H272" s="90"/>
    </row>
    <row r="273" spans="8:8">
      <c r="H273" s="90"/>
    </row>
    <row r="274" spans="8:8">
      <c r="H274" s="90"/>
    </row>
    <row r="275" spans="8:8">
      <c r="H275" s="90"/>
    </row>
    <row r="276" spans="8:8">
      <c r="H276" s="90"/>
    </row>
    <row r="277" spans="8:8">
      <c r="H277" s="90"/>
    </row>
    <row r="278" spans="8:8">
      <c r="H278" s="90"/>
    </row>
    <row r="279" spans="8:8">
      <c r="H279" s="90"/>
    </row>
    <row r="280" spans="8:8">
      <c r="H280" s="90"/>
    </row>
    <row r="281" spans="8:8">
      <c r="H281" s="90"/>
    </row>
    <row r="282" spans="8:8">
      <c r="H282" s="90"/>
    </row>
    <row r="283" spans="8:8">
      <c r="H283" s="90"/>
    </row>
    <row r="284" spans="8:8">
      <c r="H284" s="90"/>
    </row>
    <row r="285" spans="8:8">
      <c r="H285" s="90"/>
    </row>
    <row r="286" spans="8:8">
      <c r="H286" s="90"/>
    </row>
    <row r="287" spans="8:8">
      <c r="H287" s="90"/>
    </row>
    <row r="288" spans="8:8">
      <c r="H288" s="90"/>
    </row>
    <row r="289" spans="8:8">
      <c r="H289" s="90"/>
    </row>
    <row r="290" spans="8:8">
      <c r="H290" s="90"/>
    </row>
    <row r="291" spans="8:8">
      <c r="H291" s="90"/>
    </row>
    <row r="292" spans="8:8">
      <c r="H292" s="90"/>
    </row>
    <row r="293" spans="8:8">
      <c r="H293" s="90"/>
    </row>
    <row r="294" spans="8:8">
      <c r="H294" s="90"/>
    </row>
    <row r="295" spans="8:8">
      <c r="H295" s="90"/>
    </row>
    <row r="296" spans="8:8">
      <c r="H296" s="90"/>
    </row>
    <row r="297" spans="8:8">
      <c r="H297" s="90"/>
    </row>
    <row r="298" spans="8:8">
      <c r="H298" s="90"/>
    </row>
    <row r="299" spans="8:8">
      <c r="H299" s="90"/>
    </row>
    <row r="300" spans="8:8">
      <c r="H300" s="90"/>
    </row>
    <row r="301" spans="8:8">
      <c r="H301" s="90"/>
    </row>
    <row r="302" spans="8:8">
      <c r="H302" s="90"/>
    </row>
    <row r="303" spans="8:8">
      <c r="H303" s="90"/>
    </row>
    <row r="304" spans="8:8">
      <c r="H304" s="90"/>
    </row>
    <row r="305" spans="8:8">
      <c r="H305" s="90"/>
    </row>
    <row r="306" spans="8:8">
      <c r="H306" s="90"/>
    </row>
    <row r="307" spans="8:8">
      <c r="H307" s="90"/>
    </row>
    <row r="308" spans="8:8">
      <c r="H308" s="90"/>
    </row>
    <row r="309" spans="8:8">
      <c r="H309" s="90"/>
    </row>
    <row r="310" spans="8:8">
      <c r="H310" s="90"/>
    </row>
    <row r="311" spans="8:8">
      <c r="H311" s="90"/>
    </row>
    <row r="312" spans="8:8">
      <c r="H312" s="90"/>
    </row>
    <row r="313" spans="8:8">
      <c r="H313" s="90"/>
    </row>
    <row r="314" spans="8:8">
      <c r="H314" s="90"/>
    </row>
    <row r="315" spans="8:8">
      <c r="H315" s="90"/>
    </row>
    <row r="316" spans="8:8">
      <c r="H316" s="90"/>
    </row>
    <row r="317" spans="8:8">
      <c r="H317" s="90"/>
    </row>
    <row r="318" spans="8:8">
      <c r="H318" s="90"/>
    </row>
    <row r="319" spans="8:8">
      <c r="H319" s="90"/>
    </row>
    <row r="320" spans="8:8">
      <c r="H320" s="90"/>
    </row>
    <row r="321" spans="8:8">
      <c r="H321" s="90"/>
    </row>
    <row r="322" spans="8:8">
      <c r="H322" s="90"/>
    </row>
    <row r="323" spans="8:8">
      <c r="H323" s="90"/>
    </row>
    <row r="324" spans="8:8">
      <c r="H324" s="90"/>
    </row>
    <row r="325" spans="8:8">
      <c r="H325" s="90"/>
    </row>
    <row r="326" spans="8:8">
      <c r="H326" s="90"/>
    </row>
    <row r="327" spans="8:8">
      <c r="H327" s="90"/>
    </row>
    <row r="328" spans="8:8">
      <c r="H328" s="90"/>
    </row>
    <row r="329" spans="8:8">
      <c r="H329" s="90"/>
    </row>
    <row r="330" spans="8:8">
      <c r="H330" s="90"/>
    </row>
    <row r="331" spans="8:8">
      <c r="H331" s="90"/>
    </row>
    <row r="332" spans="8:8">
      <c r="H332" s="90"/>
    </row>
    <row r="333" spans="8:8">
      <c r="H333" s="90"/>
    </row>
    <row r="334" spans="8:8">
      <c r="H334" s="90"/>
    </row>
    <row r="335" spans="8:8">
      <c r="H335" s="90"/>
    </row>
    <row r="336" spans="8:8">
      <c r="H336" s="90"/>
    </row>
    <row r="337" spans="8:8">
      <c r="H337" s="90"/>
    </row>
    <row r="338" spans="8:8">
      <c r="H338" s="90"/>
    </row>
    <row r="339" spans="8:8">
      <c r="H339" s="90"/>
    </row>
    <row r="340" spans="8:8">
      <c r="H340" s="90"/>
    </row>
    <row r="341" spans="8:8">
      <c r="H341" s="90"/>
    </row>
    <row r="342" spans="8:8">
      <c r="H342" s="90"/>
    </row>
    <row r="343" spans="8:8">
      <c r="H343" s="90"/>
    </row>
    <row r="344" spans="8:8">
      <c r="H344" s="90"/>
    </row>
    <row r="345" spans="8:8">
      <c r="H345" s="90"/>
    </row>
    <row r="346" spans="8:8">
      <c r="H346" s="90"/>
    </row>
    <row r="347" spans="8:8">
      <c r="H347" s="90"/>
    </row>
    <row r="348" spans="8:8">
      <c r="H348" s="90"/>
    </row>
    <row r="349" spans="8:8">
      <c r="H349" s="90"/>
    </row>
    <row r="350" spans="8:8">
      <c r="H350" s="90"/>
    </row>
    <row r="351" spans="8:8">
      <c r="H351" s="90"/>
    </row>
    <row r="352" spans="8:8">
      <c r="H352" s="90"/>
    </row>
    <row r="353" spans="8:8">
      <c r="H353" s="90"/>
    </row>
    <row r="354" spans="8:8">
      <c r="H354" s="90"/>
    </row>
    <row r="355" spans="8:8">
      <c r="H355" s="90"/>
    </row>
    <row r="356" spans="8:8">
      <c r="H356" s="90"/>
    </row>
    <row r="357" spans="8:8">
      <c r="H357" s="90"/>
    </row>
    <row r="358" spans="8:8">
      <c r="H358" s="90"/>
    </row>
    <row r="359" spans="8:8">
      <c r="H359" s="90"/>
    </row>
    <row r="360" spans="8:8">
      <c r="H360" s="90"/>
    </row>
    <row r="361" spans="8:8">
      <c r="H361" s="90"/>
    </row>
    <row r="362" spans="8:8">
      <c r="H362" s="90"/>
    </row>
    <row r="363" spans="8:8">
      <c r="H363" s="90"/>
    </row>
    <row r="364" spans="8:8">
      <c r="H364" s="90"/>
    </row>
    <row r="365" spans="8:8">
      <c r="H365" s="90"/>
    </row>
    <row r="366" spans="8:8">
      <c r="H366" s="90"/>
    </row>
    <row r="367" spans="8:8">
      <c r="H367" s="90"/>
    </row>
    <row r="368" spans="8:8">
      <c r="H368" s="90"/>
    </row>
    <row r="369" spans="8:8">
      <c r="H369" s="90"/>
    </row>
    <row r="370" spans="8:8">
      <c r="H370" s="90"/>
    </row>
    <row r="371" spans="8:8">
      <c r="H371" s="90"/>
    </row>
    <row r="372" spans="8:8">
      <c r="H372" s="90"/>
    </row>
    <row r="373" spans="8:8">
      <c r="H373" s="90"/>
    </row>
    <row r="374" spans="8:8">
      <c r="H374" s="90"/>
    </row>
    <row r="375" spans="8:8">
      <c r="H375" s="90"/>
    </row>
    <row r="376" spans="8:8">
      <c r="H376" s="90"/>
    </row>
    <row r="377" spans="8:8">
      <c r="H377" s="90"/>
    </row>
    <row r="378" spans="8:8">
      <c r="H378" s="90"/>
    </row>
    <row r="379" spans="8:8">
      <c r="H379" s="90"/>
    </row>
    <row r="380" spans="8:8">
      <c r="H380" s="90"/>
    </row>
    <row r="381" spans="8:8">
      <c r="H381" s="90"/>
    </row>
    <row r="382" spans="8:8">
      <c r="H382" s="90"/>
    </row>
    <row r="383" spans="8:8">
      <c r="H383" s="90"/>
    </row>
    <row r="384" spans="8:8">
      <c r="H384" s="90"/>
    </row>
    <row r="385" spans="8:8">
      <c r="H385" s="90"/>
    </row>
    <row r="386" spans="8:8">
      <c r="H386" s="90"/>
    </row>
    <row r="387" spans="8:8">
      <c r="H387" s="90"/>
    </row>
    <row r="388" spans="8:8">
      <c r="H388" s="90"/>
    </row>
    <row r="389" spans="8:8">
      <c r="H389" s="90"/>
    </row>
    <row r="390" spans="8:8">
      <c r="H390" s="90"/>
    </row>
    <row r="391" spans="8:8">
      <c r="H391" s="90"/>
    </row>
    <row r="392" spans="8:8">
      <c r="H392" s="90"/>
    </row>
    <row r="393" spans="8:8">
      <c r="H393" s="90"/>
    </row>
    <row r="394" spans="8:8">
      <c r="H394" s="90"/>
    </row>
    <row r="395" spans="8:8">
      <c r="H395" s="90"/>
    </row>
    <row r="396" spans="8:8">
      <c r="H396" s="90"/>
    </row>
    <row r="397" spans="8:8">
      <c r="H397" s="90"/>
    </row>
    <row r="398" spans="8:8">
      <c r="H398" s="90"/>
    </row>
    <row r="399" spans="8:8">
      <c r="H399" s="90"/>
    </row>
    <row r="400" spans="8:8">
      <c r="H400" s="90"/>
    </row>
    <row r="401" spans="8:8">
      <c r="H401" s="90"/>
    </row>
    <row r="402" spans="8:8">
      <c r="H402" s="90"/>
    </row>
    <row r="403" spans="8:8">
      <c r="H403" s="90"/>
    </row>
    <row r="404" spans="8:8">
      <c r="H404" s="90"/>
    </row>
    <row r="405" spans="8:8">
      <c r="H405" s="90"/>
    </row>
    <row r="406" spans="8:8">
      <c r="H406" s="90"/>
    </row>
    <row r="407" spans="8:8">
      <c r="H407" s="90"/>
    </row>
    <row r="408" spans="8:8">
      <c r="H408" s="90"/>
    </row>
    <row r="409" spans="8:8">
      <c r="H409" s="90"/>
    </row>
    <row r="410" spans="8:8">
      <c r="H410" s="90"/>
    </row>
    <row r="411" spans="8:8">
      <c r="H411" s="90"/>
    </row>
    <row r="412" spans="8:8">
      <c r="H412" s="90"/>
    </row>
    <row r="413" spans="8:8">
      <c r="H413" s="90"/>
    </row>
    <row r="414" spans="8:8">
      <c r="H414" s="90"/>
    </row>
    <row r="415" spans="8:8">
      <c r="H415" s="90"/>
    </row>
    <row r="416" spans="8:8">
      <c r="H416" s="90"/>
    </row>
    <row r="417" spans="8:8">
      <c r="H417" s="90"/>
    </row>
    <row r="418" spans="8:8">
      <c r="H418" s="90"/>
    </row>
    <row r="419" spans="8:8">
      <c r="H419" s="90"/>
    </row>
    <row r="420" spans="8:8">
      <c r="H420" s="90"/>
    </row>
    <row r="421" spans="8:8">
      <c r="H421" s="90"/>
    </row>
    <row r="422" spans="8:8">
      <c r="H422" s="90"/>
    </row>
    <row r="423" spans="8:8">
      <c r="H423" s="90"/>
    </row>
    <row r="424" spans="8:8">
      <c r="H424" s="90"/>
    </row>
    <row r="425" spans="8:8">
      <c r="H425" s="90"/>
    </row>
    <row r="426" spans="8:8">
      <c r="H426" s="90"/>
    </row>
    <row r="427" spans="8:8">
      <c r="H427" s="90"/>
    </row>
    <row r="428" spans="8:8">
      <c r="H428" s="90"/>
    </row>
    <row r="429" spans="8:8">
      <c r="H429" s="90"/>
    </row>
    <row r="430" spans="8:8">
      <c r="H430" s="90"/>
    </row>
    <row r="431" spans="8:8">
      <c r="H431" s="90"/>
    </row>
    <row r="432" spans="8:8">
      <c r="H432" s="90"/>
    </row>
    <row r="433" spans="8:8">
      <c r="H433" s="90"/>
    </row>
    <row r="434" spans="8:8">
      <c r="H434" s="90"/>
    </row>
    <row r="435" spans="8:8">
      <c r="H435" s="90"/>
    </row>
    <row r="436" spans="8:8">
      <c r="H436" s="90"/>
    </row>
    <row r="437" spans="8:8">
      <c r="H437" s="90"/>
    </row>
    <row r="438" spans="8:8">
      <c r="H438" s="90"/>
    </row>
    <row r="439" spans="8:8">
      <c r="H439" s="90"/>
    </row>
    <row r="440" spans="8:8">
      <c r="H440" s="90"/>
    </row>
    <row r="441" spans="8:8">
      <c r="H441" s="90"/>
    </row>
    <row r="442" spans="8:8">
      <c r="H442" s="90"/>
    </row>
    <row r="443" spans="8:8">
      <c r="H443" s="90"/>
    </row>
    <row r="444" spans="8:8">
      <c r="H444" s="90"/>
    </row>
    <row r="445" spans="8:8">
      <c r="H445" s="90"/>
    </row>
    <row r="446" spans="8:8">
      <c r="H446" s="90"/>
    </row>
    <row r="447" spans="8:8">
      <c r="H447" s="90"/>
    </row>
    <row r="448" spans="8:8">
      <c r="H448" s="90"/>
    </row>
    <row r="449" spans="8:8">
      <c r="H449" s="90"/>
    </row>
    <row r="450" spans="8:8">
      <c r="H450" s="90"/>
    </row>
    <row r="451" spans="8:8">
      <c r="H451" s="90"/>
    </row>
    <row r="452" spans="8:8">
      <c r="H452" s="90"/>
    </row>
    <row r="453" spans="8:8">
      <c r="H453" s="90"/>
    </row>
    <row r="454" spans="8:8">
      <c r="H454" s="90"/>
    </row>
    <row r="455" spans="8:8">
      <c r="H455" s="90"/>
    </row>
    <row r="456" spans="8:8">
      <c r="H456" s="90"/>
    </row>
    <row r="457" spans="8:8">
      <c r="H457" s="90"/>
    </row>
    <row r="458" spans="8:8">
      <c r="H458" s="90"/>
    </row>
    <row r="459" spans="8:8">
      <c r="H459" s="90"/>
    </row>
    <row r="460" spans="8:8">
      <c r="H460" s="90"/>
    </row>
    <row r="461" spans="8:8">
      <c r="H461" s="90"/>
    </row>
    <row r="462" spans="8:8">
      <c r="H462" s="90"/>
    </row>
    <row r="463" spans="8:8">
      <c r="H463" s="90"/>
    </row>
    <row r="464" spans="8:8">
      <c r="H464" s="90"/>
    </row>
    <row r="465" spans="8:8">
      <c r="H465" s="90"/>
    </row>
    <row r="466" spans="8:8">
      <c r="H466" s="90"/>
    </row>
    <row r="467" spans="8:8">
      <c r="H467" s="90"/>
    </row>
    <row r="468" spans="8:8">
      <c r="H468" s="90"/>
    </row>
    <row r="469" spans="8:8">
      <c r="H469" s="90"/>
    </row>
    <row r="470" spans="8:8">
      <c r="H470" s="90"/>
    </row>
    <row r="471" spans="8:8">
      <c r="H471" s="90"/>
    </row>
    <row r="472" spans="8:8">
      <c r="H472" s="90"/>
    </row>
    <row r="473" spans="8:8">
      <c r="H473" s="90"/>
    </row>
    <row r="474" spans="8:8">
      <c r="H474" s="90"/>
    </row>
    <row r="475" spans="8:8">
      <c r="H475" s="90"/>
    </row>
    <row r="476" spans="8:8">
      <c r="H476" s="90"/>
    </row>
    <row r="477" spans="8:8">
      <c r="H477" s="90"/>
    </row>
    <row r="478" spans="8:8">
      <c r="H478" s="90"/>
    </row>
    <row r="479" spans="8:8">
      <c r="H479" s="90"/>
    </row>
    <row r="480" spans="8:8">
      <c r="H480" s="90"/>
    </row>
    <row r="481" spans="8:8">
      <c r="H481" s="90"/>
    </row>
    <row r="482" spans="8:8">
      <c r="H482" s="90"/>
    </row>
    <row r="483" spans="8:8">
      <c r="H483" s="90"/>
    </row>
    <row r="484" spans="8:8">
      <c r="H484" s="90"/>
    </row>
    <row r="485" spans="8:8">
      <c r="H485" s="90"/>
    </row>
    <row r="486" spans="8:8">
      <c r="H486" s="90"/>
    </row>
    <row r="487" spans="8:8">
      <c r="H487" s="90"/>
    </row>
    <row r="488" spans="8:8">
      <c r="H488" s="90"/>
    </row>
    <row r="489" spans="8:8">
      <c r="H489" s="90"/>
    </row>
    <row r="490" spans="8:8">
      <c r="H490" s="90"/>
    </row>
    <row r="491" spans="8:8">
      <c r="H491" s="90"/>
    </row>
    <row r="492" spans="8:8">
      <c r="H492" s="90"/>
    </row>
    <row r="493" spans="8:8">
      <c r="H493" s="90"/>
    </row>
    <row r="494" spans="8:8">
      <c r="H494" s="90"/>
    </row>
    <row r="495" spans="8:8">
      <c r="H495" s="90"/>
    </row>
    <row r="496" spans="8:8">
      <c r="H496" s="90"/>
    </row>
    <row r="497" spans="8:8">
      <c r="H497" s="90"/>
    </row>
    <row r="498" spans="8:8">
      <c r="H498" s="90"/>
    </row>
    <row r="499" spans="8:8">
      <c r="H499" s="90"/>
    </row>
    <row r="500" spans="8:8">
      <c r="H500" s="90"/>
    </row>
    <row r="501" spans="8:8">
      <c r="H501" s="90"/>
    </row>
    <row r="502" spans="8:8">
      <c r="H502" s="90"/>
    </row>
    <row r="503" spans="8:8">
      <c r="H503" s="90"/>
    </row>
    <row r="504" spans="8:8">
      <c r="H504" s="90"/>
    </row>
    <row r="505" spans="8:8">
      <c r="H505" s="90"/>
    </row>
    <row r="506" spans="8:8">
      <c r="H506" s="90"/>
    </row>
    <row r="507" spans="8:8">
      <c r="H507" s="90"/>
    </row>
    <row r="508" spans="8:8">
      <c r="H508" s="90"/>
    </row>
    <row r="509" spans="8:8">
      <c r="H509" s="90"/>
    </row>
    <row r="510" spans="8:8">
      <c r="H510" s="90"/>
    </row>
    <row r="511" spans="8:8">
      <c r="H511" s="90"/>
    </row>
    <row r="512" spans="8:8">
      <c r="H512" s="90"/>
    </row>
    <row r="513" spans="8:8">
      <c r="H513" s="90"/>
    </row>
    <row r="514" spans="8:8">
      <c r="H514" s="90"/>
    </row>
    <row r="515" spans="8:8">
      <c r="H515" s="90"/>
    </row>
    <row r="516" spans="8:8">
      <c r="H516" s="90"/>
    </row>
    <row r="517" spans="8:8">
      <c r="H517" s="90"/>
    </row>
    <row r="518" spans="8:8">
      <c r="H518" s="90"/>
    </row>
    <row r="519" spans="8:8">
      <c r="H519" s="90"/>
    </row>
    <row r="520" spans="8:8">
      <c r="H520" s="90"/>
    </row>
    <row r="521" spans="8:8">
      <c r="H521" s="90"/>
    </row>
    <row r="522" spans="8:8">
      <c r="H522" s="90"/>
    </row>
    <row r="523" spans="8:8">
      <c r="H523" s="90"/>
    </row>
    <row r="524" spans="8:8">
      <c r="H524" s="90"/>
    </row>
    <row r="525" spans="8:8">
      <c r="H525" s="90"/>
    </row>
    <row r="526" spans="8:8">
      <c r="H526" s="90"/>
    </row>
    <row r="527" spans="8:8">
      <c r="H527" s="90"/>
    </row>
    <row r="528" spans="8:8">
      <c r="H528" s="90"/>
    </row>
    <row r="529" spans="8:8">
      <c r="H529" s="90"/>
    </row>
    <row r="530" spans="8:8">
      <c r="H530" s="90"/>
    </row>
    <row r="531" spans="8:8">
      <c r="H531" s="90"/>
    </row>
    <row r="532" spans="8:8">
      <c r="H532" s="90"/>
    </row>
    <row r="533" spans="8:8">
      <c r="H533" s="90"/>
    </row>
    <row r="534" spans="8:8">
      <c r="H534" s="90"/>
    </row>
    <row r="535" spans="8:8">
      <c r="H535" s="90"/>
    </row>
    <row r="536" spans="8:8">
      <c r="H536" s="90"/>
    </row>
    <row r="537" spans="8:8">
      <c r="H537" s="90"/>
    </row>
    <row r="538" spans="8:8">
      <c r="H538" s="90"/>
    </row>
    <row r="539" spans="8:8">
      <c r="H539" s="90"/>
    </row>
    <row r="540" spans="8:8">
      <c r="H540" s="90"/>
    </row>
    <row r="541" spans="8:8">
      <c r="H541" s="90"/>
    </row>
    <row r="542" spans="8:8">
      <c r="H542" s="90"/>
    </row>
    <row r="543" spans="8:8">
      <c r="H543" s="90"/>
    </row>
    <row r="544" spans="8:8">
      <c r="H544" s="90"/>
    </row>
    <row r="545" spans="8:8">
      <c r="H545" s="90"/>
    </row>
    <row r="546" spans="8:8">
      <c r="H546" s="90"/>
    </row>
    <row r="547" spans="8:8">
      <c r="H547" s="90"/>
    </row>
    <row r="548" spans="8:8">
      <c r="H548" s="90"/>
    </row>
    <row r="549" spans="8:8">
      <c r="H549" s="90"/>
    </row>
    <row r="550" spans="8:8">
      <c r="H550" s="90"/>
    </row>
    <row r="551" spans="8:8">
      <c r="H551" s="90"/>
    </row>
    <row r="552" spans="8:8">
      <c r="H552" s="90"/>
    </row>
    <row r="553" spans="8:8">
      <c r="H553" s="90"/>
    </row>
    <row r="554" spans="8:8">
      <c r="H554" s="90"/>
    </row>
    <row r="555" spans="8:8">
      <c r="H555" s="90"/>
    </row>
    <row r="556" spans="8:8">
      <c r="H556" s="90"/>
    </row>
    <row r="557" spans="8:8">
      <c r="H557" s="90"/>
    </row>
    <row r="558" spans="8:8">
      <c r="H558" s="90"/>
    </row>
    <row r="559" spans="8:8">
      <c r="H559" s="90"/>
    </row>
    <row r="560" spans="8:8">
      <c r="H560" s="90"/>
    </row>
    <row r="561" spans="8:8">
      <c r="H561" s="90"/>
    </row>
    <row r="562" spans="8:8">
      <c r="H562" s="90"/>
    </row>
    <row r="563" spans="8:8">
      <c r="H563" s="90"/>
    </row>
    <row r="564" spans="8:8">
      <c r="H564" s="90"/>
    </row>
    <row r="565" spans="8:8">
      <c r="H565" s="90"/>
    </row>
    <row r="566" spans="8:8">
      <c r="H566" s="90"/>
    </row>
    <row r="567" spans="8:8">
      <c r="H567" s="90"/>
    </row>
    <row r="568" spans="8:8">
      <c r="H568" s="90"/>
    </row>
    <row r="569" spans="8:8">
      <c r="H569" s="90"/>
    </row>
    <row r="570" spans="8:8">
      <c r="H570" s="90"/>
    </row>
    <row r="571" spans="8:8">
      <c r="H571" s="90"/>
    </row>
    <row r="572" spans="8:8">
      <c r="H572" s="90"/>
    </row>
    <row r="573" spans="8:8">
      <c r="H573" s="90"/>
    </row>
    <row r="574" spans="8:8">
      <c r="H574" s="90"/>
    </row>
    <row r="575" spans="8:8">
      <c r="H575" s="90"/>
    </row>
    <row r="576" spans="8:8">
      <c r="H576" s="90"/>
    </row>
    <row r="577" spans="8:8">
      <c r="H577" s="90"/>
    </row>
    <row r="578" spans="8:8">
      <c r="H578" s="90"/>
    </row>
    <row r="579" spans="8:8">
      <c r="H579" s="90"/>
    </row>
    <row r="580" spans="8:8">
      <c r="H580" s="90"/>
    </row>
    <row r="581" spans="8:8">
      <c r="H581" s="90"/>
    </row>
    <row r="582" spans="8:8">
      <c r="H582" s="90"/>
    </row>
    <row r="583" spans="8:8">
      <c r="H583" s="90"/>
    </row>
    <row r="584" spans="8:8">
      <c r="H584" s="90"/>
    </row>
    <row r="585" spans="8:8">
      <c r="H585" s="90"/>
    </row>
    <row r="586" spans="8:8">
      <c r="H586" s="90"/>
    </row>
    <row r="587" spans="8:8">
      <c r="H587" s="90"/>
    </row>
    <row r="588" spans="8:8">
      <c r="H588" s="90"/>
    </row>
    <row r="589" spans="8:8">
      <c r="H589" s="90"/>
    </row>
    <row r="590" spans="8:8">
      <c r="H590" s="90"/>
    </row>
    <row r="591" spans="8:8">
      <c r="H591" s="90"/>
    </row>
    <row r="592" spans="8:8">
      <c r="H592" s="90"/>
    </row>
    <row r="593" spans="8:8">
      <c r="H593" s="90"/>
    </row>
    <row r="594" spans="8:8">
      <c r="H594" s="90"/>
    </row>
    <row r="595" spans="8:8">
      <c r="H595" s="90"/>
    </row>
    <row r="596" spans="8:8">
      <c r="H596" s="90"/>
    </row>
    <row r="597" spans="8:8">
      <c r="H597" s="90"/>
    </row>
    <row r="598" spans="8:8">
      <c r="H598" s="90"/>
    </row>
    <row r="599" spans="8:8">
      <c r="H599" s="90"/>
    </row>
    <row r="600" spans="8:8">
      <c r="H600" s="90"/>
    </row>
    <row r="601" spans="8:8">
      <c r="H601" s="90"/>
    </row>
    <row r="602" spans="8:8">
      <c r="H602" s="90"/>
    </row>
    <row r="603" spans="8:8">
      <c r="H603" s="90"/>
    </row>
    <row r="604" spans="8:8">
      <c r="H604" s="90"/>
    </row>
    <row r="605" spans="8:8">
      <c r="H605" s="90"/>
    </row>
    <row r="606" spans="8:8">
      <c r="H606" s="90"/>
    </row>
    <row r="607" spans="8:8">
      <c r="H607" s="90"/>
    </row>
    <row r="608" spans="8:8">
      <c r="H608" s="90"/>
    </row>
    <row r="609" spans="8:8">
      <c r="H609" s="90"/>
    </row>
    <row r="610" spans="8:8">
      <c r="H610" s="90"/>
    </row>
    <row r="611" spans="8:8">
      <c r="H611" s="90"/>
    </row>
    <row r="612" spans="8:8">
      <c r="H612" s="90"/>
    </row>
    <row r="613" spans="8:8">
      <c r="H613" s="90"/>
    </row>
    <row r="614" spans="8:8">
      <c r="H614" s="90"/>
    </row>
    <row r="615" spans="8:8">
      <c r="H615" s="90"/>
    </row>
    <row r="616" spans="8:8">
      <c r="H616" s="90"/>
    </row>
    <row r="617" spans="8:8">
      <c r="H617" s="90"/>
    </row>
    <row r="618" spans="8:8">
      <c r="H618" s="90"/>
    </row>
    <row r="619" spans="8:8">
      <c r="H619" s="90"/>
    </row>
    <row r="620" spans="8:8">
      <c r="H620" s="90"/>
    </row>
    <row r="621" spans="8:8">
      <c r="H621" s="90"/>
    </row>
    <row r="622" spans="8:8">
      <c r="H622" s="90"/>
    </row>
    <row r="623" spans="8:8">
      <c r="H623" s="90"/>
    </row>
    <row r="624" spans="8:8">
      <c r="H624" s="90"/>
    </row>
    <row r="625" spans="8:8">
      <c r="H625" s="90"/>
    </row>
    <row r="626" spans="8:8">
      <c r="H626" s="90"/>
    </row>
    <row r="627" spans="8:8">
      <c r="H627" s="90"/>
    </row>
    <row r="628" spans="8:8">
      <c r="H628" s="90"/>
    </row>
    <row r="629" spans="8:8">
      <c r="H629" s="90"/>
    </row>
    <row r="630" spans="8:8">
      <c r="H630" s="90"/>
    </row>
    <row r="631" spans="8:8">
      <c r="H631" s="90"/>
    </row>
    <row r="632" spans="8:8">
      <c r="H632" s="90"/>
    </row>
    <row r="633" spans="8:8">
      <c r="H633" s="90"/>
    </row>
    <row r="634" spans="8:8">
      <c r="H634" s="90"/>
    </row>
    <row r="635" spans="8:8">
      <c r="H635" s="90"/>
    </row>
    <row r="636" spans="8:8">
      <c r="H636" s="90"/>
    </row>
    <row r="637" spans="8:8">
      <c r="H637" s="90"/>
    </row>
    <row r="638" spans="8:8">
      <c r="H638" s="90"/>
    </row>
    <row r="639" spans="8:8">
      <c r="H639" s="90"/>
    </row>
    <row r="640" spans="8:8">
      <c r="H640" s="90"/>
    </row>
    <row r="641" spans="8:8">
      <c r="H641" s="90"/>
    </row>
    <row r="642" spans="8:8">
      <c r="H642" s="90"/>
    </row>
    <row r="643" spans="8:8">
      <c r="H643" s="90"/>
    </row>
    <row r="644" spans="8:8">
      <c r="H644" s="90"/>
    </row>
    <row r="645" spans="8:8">
      <c r="H645" s="90"/>
    </row>
    <row r="646" spans="8:8">
      <c r="H646" s="90"/>
    </row>
    <row r="647" spans="8:8">
      <c r="H647" s="90"/>
    </row>
    <row r="648" spans="8:8">
      <c r="H648" s="90"/>
    </row>
    <row r="649" spans="8:8">
      <c r="H649" s="90"/>
    </row>
    <row r="650" spans="8:8">
      <c r="H650" s="90"/>
    </row>
    <row r="651" spans="8:8">
      <c r="H651" s="90"/>
    </row>
    <row r="652" spans="8:8">
      <c r="H652" s="90"/>
    </row>
    <row r="653" spans="8:8">
      <c r="H653" s="90"/>
    </row>
    <row r="654" spans="8:8">
      <c r="H654" s="90"/>
    </row>
    <row r="655" spans="8:8">
      <c r="H655" s="90"/>
    </row>
    <row r="656" spans="8:8">
      <c r="H656" s="90"/>
    </row>
    <row r="657" spans="8:8">
      <c r="H657" s="90"/>
    </row>
    <row r="658" spans="8:8">
      <c r="H658" s="90"/>
    </row>
    <row r="659" spans="8:8">
      <c r="H659" s="90"/>
    </row>
    <row r="660" spans="8:8">
      <c r="H660" s="90"/>
    </row>
    <row r="661" spans="8:8">
      <c r="H661" s="90"/>
    </row>
    <row r="662" spans="8:8">
      <c r="H662" s="90"/>
    </row>
    <row r="663" spans="8:8">
      <c r="H663" s="90"/>
    </row>
    <row r="664" spans="8:8">
      <c r="H664" s="90"/>
    </row>
    <row r="665" spans="8:8">
      <c r="H665" s="90"/>
    </row>
    <row r="666" spans="8:8">
      <c r="H666" s="90"/>
    </row>
    <row r="667" spans="8:8">
      <c r="H667" s="90"/>
    </row>
    <row r="668" spans="8:8">
      <c r="H668" s="90"/>
    </row>
    <row r="669" spans="8:8">
      <c r="H669" s="90"/>
    </row>
    <row r="670" spans="8:8">
      <c r="H670" s="90"/>
    </row>
    <row r="671" spans="8:8">
      <c r="H671" s="90"/>
    </row>
    <row r="672" spans="8:8">
      <c r="H672" s="90"/>
    </row>
    <row r="673" spans="8:8">
      <c r="H673" s="90"/>
    </row>
    <row r="674" spans="8:8">
      <c r="H674" s="90"/>
    </row>
    <row r="675" spans="8:8">
      <c r="H675" s="90"/>
    </row>
    <row r="676" spans="8:8">
      <c r="H676" s="90"/>
    </row>
    <row r="677" spans="8:8">
      <c r="H677" s="90"/>
    </row>
    <row r="678" spans="8:8">
      <c r="H678" s="90"/>
    </row>
    <row r="679" spans="8:8">
      <c r="H679" s="90"/>
    </row>
    <row r="680" spans="8:8">
      <c r="H680" s="90"/>
    </row>
    <row r="681" spans="8:8">
      <c r="H681" s="90"/>
    </row>
    <row r="682" spans="8:8">
      <c r="H682" s="90"/>
    </row>
    <row r="683" spans="8:8">
      <c r="H683" s="90"/>
    </row>
    <row r="684" spans="8:8">
      <c r="H684" s="90"/>
    </row>
    <row r="685" spans="8:8">
      <c r="H685" s="90"/>
    </row>
    <row r="686" spans="8:8">
      <c r="H686" s="90"/>
    </row>
    <row r="687" spans="8:8">
      <c r="H687" s="90"/>
    </row>
    <row r="688" spans="8:8">
      <c r="H688" s="90"/>
    </row>
    <row r="689" spans="8:8">
      <c r="H689" s="90"/>
    </row>
    <row r="690" spans="8:8">
      <c r="H690" s="90"/>
    </row>
    <row r="691" spans="8:8">
      <c r="H691" s="90"/>
    </row>
    <row r="692" spans="8:8">
      <c r="H692" s="90"/>
    </row>
    <row r="693" spans="8:8">
      <c r="H693" s="90"/>
    </row>
    <row r="694" spans="8:8">
      <c r="H694" s="90"/>
    </row>
    <row r="695" spans="8:8">
      <c r="H695" s="90"/>
    </row>
    <row r="696" spans="8:8">
      <c r="H696" s="90"/>
    </row>
    <row r="697" spans="8:8">
      <c r="H697" s="90"/>
    </row>
    <row r="698" spans="8:8">
      <c r="H698" s="90"/>
    </row>
    <row r="699" spans="8:8">
      <c r="H699" s="90"/>
    </row>
    <row r="700" spans="8:8">
      <c r="H700" s="90"/>
    </row>
    <row r="701" spans="8:8">
      <c r="H701" s="90"/>
    </row>
    <row r="702" spans="8:8">
      <c r="H702" s="90"/>
    </row>
    <row r="703" spans="8:8">
      <c r="H703" s="90"/>
    </row>
    <row r="704" spans="8:8">
      <c r="H704" s="90"/>
    </row>
    <row r="705" spans="8:8">
      <c r="H705" s="90"/>
    </row>
    <row r="706" spans="8:8">
      <c r="H706" s="90"/>
    </row>
    <row r="707" spans="8:8">
      <c r="H707" s="90"/>
    </row>
    <row r="708" spans="8:8">
      <c r="H708" s="90"/>
    </row>
    <row r="709" spans="8:8">
      <c r="H709" s="90"/>
    </row>
    <row r="710" spans="8:8">
      <c r="H710" s="90"/>
    </row>
    <row r="711" spans="8:8">
      <c r="H711" s="90"/>
    </row>
    <row r="712" spans="8:8">
      <c r="H712" s="90"/>
    </row>
    <row r="713" spans="8:8">
      <c r="H713" s="90"/>
    </row>
    <row r="714" spans="8:8">
      <c r="H714" s="90"/>
    </row>
    <row r="715" spans="8:8">
      <c r="H715" s="90"/>
    </row>
    <row r="716" spans="8:8">
      <c r="H716" s="90"/>
    </row>
    <row r="717" spans="8:8">
      <c r="H717" s="90"/>
    </row>
    <row r="718" spans="8:8">
      <c r="H718" s="90"/>
    </row>
    <row r="719" spans="8:8">
      <c r="H719" s="90"/>
    </row>
    <row r="720" spans="8:8">
      <c r="H720" s="90"/>
    </row>
    <row r="721" spans="8:8">
      <c r="H721" s="90"/>
    </row>
    <row r="722" spans="8:8">
      <c r="H722" s="90"/>
    </row>
    <row r="723" spans="8:8">
      <c r="H723" s="90"/>
    </row>
    <row r="724" spans="8:8">
      <c r="H724" s="90"/>
    </row>
    <row r="725" spans="8:8">
      <c r="H725" s="90"/>
    </row>
    <row r="726" spans="8:8">
      <c r="H726" s="90"/>
    </row>
    <row r="727" spans="8:8">
      <c r="H727" s="90"/>
    </row>
    <row r="728" spans="8:8">
      <c r="H728" s="90"/>
    </row>
    <row r="729" spans="8:8">
      <c r="H729" s="90"/>
    </row>
    <row r="730" spans="8:8">
      <c r="H730" s="90"/>
    </row>
    <row r="731" spans="8:8">
      <c r="H731" s="90"/>
    </row>
    <row r="732" spans="8:8">
      <c r="H732" s="90"/>
    </row>
    <row r="733" spans="8:8">
      <c r="H733" s="90"/>
    </row>
    <row r="734" spans="8:8">
      <c r="H734" s="90"/>
    </row>
    <row r="735" spans="8:8">
      <c r="H735" s="90"/>
    </row>
    <row r="736" spans="8:8">
      <c r="H736" s="90"/>
    </row>
    <row r="737" spans="8:8">
      <c r="H737" s="90"/>
    </row>
    <row r="738" spans="8:8">
      <c r="H738" s="90"/>
    </row>
    <row r="739" spans="8:8">
      <c r="H739" s="90"/>
    </row>
    <row r="740" spans="8:8">
      <c r="H740" s="90"/>
    </row>
    <row r="741" spans="8:8">
      <c r="H741" s="90"/>
    </row>
    <row r="742" spans="8:8">
      <c r="H742" s="90"/>
    </row>
    <row r="743" spans="8:8">
      <c r="H743" s="90"/>
    </row>
    <row r="744" spans="8:8">
      <c r="H744" s="90"/>
    </row>
    <row r="745" spans="8:8">
      <c r="H745" s="90"/>
    </row>
    <row r="746" spans="8:8">
      <c r="H746" s="90"/>
    </row>
    <row r="747" spans="8:8">
      <c r="H747" s="90"/>
    </row>
    <row r="748" spans="8:8">
      <c r="H748" s="90"/>
    </row>
    <row r="749" spans="8:8">
      <c r="H749" s="90"/>
    </row>
    <row r="750" spans="8:8">
      <c r="H750" s="90"/>
    </row>
    <row r="751" spans="8:8">
      <c r="H751" s="90"/>
    </row>
    <row r="752" spans="8:8">
      <c r="H752" s="90"/>
    </row>
    <row r="753" spans="8:8">
      <c r="H753" s="90"/>
    </row>
    <row r="754" spans="8:8">
      <c r="H754" s="90"/>
    </row>
    <row r="755" spans="8:8">
      <c r="H755" s="90"/>
    </row>
    <row r="756" spans="8:8">
      <c r="H756" s="90"/>
    </row>
    <row r="757" spans="8:8">
      <c r="H757" s="90"/>
    </row>
    <row r="758" spans="8:8">
      <c r="H758" s="90"/>
    </row>
    <row r="759" spans="8:8">
      <c r="H759" s="90"/>
    </row>
    <row r="760" spans="8:8">
      <c r="H760" s="90"/>
    </row>
    <row r="761" spans="8:8">
      <c r="H761" s="90"/>
    </row>
    <row r="762" spans="8:8">
      <c r="H762" s="90"/>
    </row>
    <row r="763" spans="8:8">
      <c r="H763" s="90"/>
    </row>
    <row r="764" spans="8:8">
      <c r="H764" s="90"/>
    </row>
    <row r="765" spans="8:8">
      <c r="H765" s="90"/>
    </row>
    <row r="766" spans="8:8">
      <c r="H766" s="90"/>
    </row>
    <row r="767" spans="8:8">
      <c r="H767" s="90"/>
    </row>
    <row r="768" spans="8:8">
      <c r="H768" s="90"/>
    </row>
    <row r="769" spans="8:8">
      <c r="H769" s="90"/>
    </row>
    <row r="770" spans="8:8">
      <c r="H770" s="90"/>
    </row>
    <row r="771" spans="8:8">
      <c r="H771" s="90"/>
    </row>
    <row r="772" spans="8:8">
      <c r="H772" s="90"/>
    </row>
    <row r="773" spans="8:8">
      <c r="H773" s="90"/>
    </row>
    <row r="774" spans="8:8">
      <c r="H774" s="90"/>
    </row>
    <row r="775" spans="8:8">
      <c r="H775" s="90"/>
    </row>
    <row r="776" spans="8:8">
      <c r="H776" s="90"/>
    </row>
    <row r="777" spans="8:8">
      <c r="H777" s="90"/>
    </row>
    <row r="778" spans="8:8">
      <c r="H778" s="90"/>
    </row>
    <row r="779" spans="8:8">
      <c r="H779" s="90"/>
    </row>
    <row r="780" spans="8:8">
      <c r="H780" s="90"/>
    </row>
    <row r="781" spans="8:8">
      <c r="H781" s="90"/>
    </row>
    <row r="782" spans="8:8">
      <c r="H782" s="90"/>
    </row>
    <row r="783" spans="8:8">
      <c r="H783" s="90"/>
    </row>
    <row r="784" spans="8:8">
      <c r="H784" s="90"/>
    </row>
    <row r="785" spans="8:8">
      <c r="H785" s="90"/>
    </row>
    <row r="786" spans="8:8">
      <c r="H786" s="90"/>
    </row>
    <row r="787" spans="8:8">
      <c r="H787" s="90"/>
    </row>
    <row r="788" spans="8:8">
      <c r="H788" s="90"/>
    </row>
    <row r="789" spans="8:8">
      <c r="H789" s="90"/>
    </row>
    <row r="790" spans="8:8">
      <c r="H790" s="90"/>
    </row>
    <row r="791" spans="8:8">
      <c r="H791" s="90"/>
    </row>
    <row r="792" spans="8:8">
      <c r="H792" s="90"/>
    </row>
    <row r="793" spans="8:8">
      <c r="H793" s="90"/>
    </row>
    <row r="794" spans="8:8">
      <c r="H794" s="90"/>
    </row>
    <row r="795" spans="8:8">
      <c r="H795" s="90"/>
    </row>
    <row r="796" spans="8:8">
      <c r="H796" s="90"/>
    </row>
    <row r="797" spans="8:8">
      <c r="H797" s="90"/>
    </row>
    <row r="798" spans="8:8">
      <c r="H798" s="90"/>
    </row>
    <row r="799" spans="8:8">
      <c r="H799" s="90"/>
    </row>
    <row r="800" spans="8:8">
      <c r="H800" s="90"/>
    </row>
    <row r="801" spans="8:8">
      <c r="H801" s="90"/>
    </row>
    <row r="802" spans="8:8">
      <c r="H802" s="90"/>
    </row>
    <row r="803" spans="8:8">
      <c r="H803" s="90"/>
    </row>
    <row r="804" spans="8:8">
      <c r="H804" s="90"/>
    </row>
    <row r="805" spans="8:8">
      <c r="H805" s="90"/>
    </row>
    <row r="806" spans="8:8">
      <c r="H806" s="90"/>
    </row>
    <row r="807" spans="8:8">
      <c r="H807" s="90"/>
    </row>
    <row r="808" spans="8:8">
      <c r="H808" s="90"/>
    </row>
    <row r="809" spans="8:8">
      <c r="H809" s="90"/>
    </row>
    <row r="810" spans="8:8">
      <c r="H810" s="90"/>
    </row>
    <row r="811" spans="8:8">
      <c r="H811" s="90"/>
    </row>
    <row r="812" spans="8:8">
      <c r="H812" s="90"/>
    </row>
    <row r="813" spans="8:8">
      <c r="H813" s="90"/>
    </row>
    <row r="814" spans="8:8">
      <c r="H814" s="90"/>
    </row>
    <row r="815" spans="8:8">
      <c r="H815" s="90"/>
    </row>
    <row r="816" spans="8:8">
      <c r="H816" s="90"/>
    </row>
    <row r="817" spans="8:8">
      <c r="H817" s="90"/>
    </row>
    <row r="818" spans="8:8">
      <c r="H818" s="90"/>
    </row>
    <row r="819" spans="8:8">
      <c r="H819" s="90"/>
    </row>
    <row r="820" spans="8:8">
      <c r="H820" s="90"/>
    </row>
    <row r="821" spans="8:8">
      <c r="H821" s="90"/>
    </row>
    <row r="822" spans="8:8">
      <c r="H822" s="90"/>
    </row>
    <row r="823" spans="8:8">
      <c r="H823" s="90"/>
    </row>
    <row r="824" spans="8:8">
      <c r="H824" s="90"/>
    </row>
    <row r="825" spans="8:8">
      <c r="H825" s="90"/>
    </row>
    <row r="826" spans="8:8">
      <c r="H826" s="90"/>
    </row>
    <row r="827" spans="8:8">
      <c r="H827" s="90"/>
    </row>
    <row r="828" spans="8:8">
      <c r="H828" s="90"/>
    </row>
    <row r="829" spans="8:8">
      <c r="H829" s="90"/>
    </row>
    <row r="830" spans="8:8">
      <c r="H830" s="90"/>
    </row>
    <row r="831" spans="8:8">
      <c r="H831" s="90"/>
    </row>
    <row r="832" spans="8:8">
      <c r="H832" s="90"/>
    </row>
    <row r="833" spans="8:8">
      <c r="H833" s="90"/>
    </row>
    <row r="834" spans="8:8">
      <c r="H834" s="90"/>
    </row>
    <row r="835" spans="8:8">
      <c r="H835" s="90"/>
    </row>
    <row r="836" spans="8:8">
      <c r="H836" s="90"/>
    </row>
    <row r="837" spans="8:8">
      <c r="H837" s="90"/>
    </row>
    <row r="838" spans="8:8">
      <c r="H838" s="90"/>
    </row>
    <row r="839" spans="8:8">
      <c r="H839" s="90"/>
    </row>
    <row r="840" spans="8:8">
      <c r="H840" s="90"/>
    </row>
    <row r="841" spans="8:8">
      <c r="H841" s="90"/>
    </row>
    <row r="842" spans="8:8">
      <c r="H842" s="90"/>
    </row>
    <row r="843" spans="8:8">
      <c r="H843" s="90"/>
    </row>
    <row r="844" spans="8:8">
      <c r="H844" s="90"/>
    </row>
    <row r="845" spans="8:8">
      <c r="H845" s="90"/>
    </row>
    <row r="846" spans="8:8">
      <c r="H846" s="90"/>
    </row>
    <row r="847" spans="8:8">
      <c r="H847" s="90"/>
    </row>
    <row r="848" spans="8:8">
      <c r="H848" s="90"/>
    </row>
    <row r="849" spans="8:8">
      <c r="H849" s="90"/>
    </row>
    <row r="850" spans="8:8">
      <c r="H850" s="90"/>
    </row>
    <row r="851" spans="8:8">
      <c r="H851" s="90"/>
    </row>
    <row r="852" spans="8:8">
      <c r="H852" s="90"/>
    </row>
    <row r="853" spans="8:8">
      <c r="H853" s="90"/>
    </row>
    <row r="854" spans="8:8">
      <c r="H854" s="90"/>
    </row>
    <row r="855" spans="8:8">
      <c r="H855" s="90"/>
    </row>
    <row r="856" spans="8:8">
      <c r="H856" s="90"/>
    </row>
    <row r="857" spans="8:8">
      <c r="H857" s="90"/>
    </row>
    <row r="858" spans="8:8">
      <c r="H858" s="90"/>
    </row>
    <row r="859" spans="8:8">
      <c r="H859" s="90"/>
    </row>
    <row r="860" spans="8:8">
      <c r="H860" s="90"/>
    </row>
    <row r="861" spans="8:8">
      <c r="H861" s="90"/>
    </row>
    <row r="862" spans="8:8">
      <c r="H862" s="90"/>
    </row>
    <row r="863" spans="8:8">
      <c r="H863" s="90"/>
    </row>
    <row r="864" spans="8:8">
      <c r="H864" s="90"/>
    </row>
    <row r="865" spans="8:8">
      <c r="H865" s="90"/>
    </row>
    <row r="866" spans="8:8">
      <c r="H866" s="90"/>
    </row>
    <row r="867" spans="8:8">
      <c r="H867" s="90"/>
    </row>
    <row r="868" spans="8:8">
      <c r="H868" s="90"/>
    </row>
    <row r="869" spans="8:8">
      <c r="H869" s="90"/>
    </row>
    <row r="870" spans="8:8">
      <c r="H870" s="90"/>
    </row>
    <row r="871" spans="8:8">
      <c r="H871" s="90"/>
    </row>
    <row r="872" spans="8:8">
      <c r="H872" s="90"/>
    </row>
    <row r="873" spans="8:8">
      <c r="H873" s="90"/>
    </row>
    <row r="874" spans="8:8">
      <c r="H874" s="90"/>
    </row>
    <row r="875" spans="8:8">
      <c r="H875" s="90"/>
    </row>
    <row r="876" spans="8:8">
      <c r="H876" s="90"/>
    </row>
    <row r="877" spans="8:8">
      <c r="H877" s="90"/>
    </row>
    <row r="878" spans="8:8">
      <c r="H878" s="90"/>
    </row>
    <row r="879" spans="8:8">
      <c r="H879" s="90"/>
    </row>
    <row r="880" spans="8:8">
      <c r="H880" s="90"/>
    </row>
    <row r="881" spans="8:8">
      <c r="H881" s="90"/>
    </row>
    <row r="882" spans="8:8">
      <c r="H882" s="90"/>
    </row>
    <row r="883" spans="8:8">
      <c r="H883" s="90"/>
    </row>
    <row r="884" spans="8:8">
      <c r="H884" s="90"/>
    </row>
    <row r="885" spans="8:8">
      <c r="H885" s="90"/>
    </row>
    <row r="886" spans="8:8">
      <c r="H886" s="90"/>
    </row>
    <row r="887" spans="8:8">
      <c r="H887" s="90"/>
    </row>
    <row r="888" spans="8:8">
      <c r="H888" s="90"/>
    </row>
    <row r="889" spans="8:8">
      <c r="H889" s="90"/>
    </row>
    <row r="890" spans="8:8">
      <c r="H890" s="90"/>
    </row>
    <row r="891" spans="8:8">
      <c r="H891" s="90"/>
    </row>
    <row r="892" spans="8:8">
      <c r="H892" s="90"/>
    </row>
    <row r="893" spans="8:8">
      <c r="H893" s="90"/>
    </row>
    <row r="894" spans="8:8">
      <c r="H894" s="90"/>
    </row>
    <row r="895" spans="8:8">
      <c r="H895" s="90"/>
    </row>
    <row r="896" spans="8:8">
      <c r="H896" s="90"/>
    </row>
    <row r="897" spans="8:8">
      <c r="H897" s="90"/>
    </row>
    <row r="898" spans="8:8">
      <c r="H898" s="90"/>
    </row>
    <row r="899" spans="8:8">
      <c r="H899" s="90"/>
    </row>
    <row r="900" spans="8:8">
      <c r="H900" s="90"/>
    </row>
    <row r="901" spans="8:8">
      <c r="H901" s="90"/>
    </row>
    <row r="902" spans="8:8">
      <c r="H902" s="90"/>
    </row>
    <row r="903" spans="8:8">
      <c r="H903" s="90"/>
    </row>
    <row r="904" spans="8:8">
      <c r="H904" s="90"/>
    </row>
    <row r="905" spans="8:8">
      <c r="H905" s="90"/>
    </row>
    <row r="906" spans="8:8">
      <c r="H906" s="90"/>
    </row>
    <row r="907" spans="8:8">
      <c r="H907" s="90"/>
    </row>
    <row r="908" spans="8:8">
      <c r="H908" s="90"/>
    </row>
    <row r="909" spans="8:8">
      <c r="H909" s="90"/>
    </row>
    <row r="910" spans="8:8">
      <c r="H910" s="90"/>
    </row>
    <row r="911" spans="8:8">
      <c r="H911" s="90"/>
    </row>
    <row r="912" spans="8:8">
      <c r="H912" s="90"/>
    </row>
    <row r="913" spans="8:8">
      <c r="H913" s="90"/>
    </row>
    <row r="914" spans="8:8">
      <c r="H914" s="90"/>
    </row>
    <row r="915" spans="8:8">
      <c r="H915" s="90"/>
    </row>
    <row r="916" spans="8:8">
      <c r="H916" s="90"/>
    </row>
    <row r="917" spans="8:8">
      <c r="H917" s="90"/>
    </row>
    <row r="918" spans="8:8">
      <c r="H918" s="90"/>
    </row>
    <row r="919" spans="8:8">
      <c r="H919" s="90"/>
    </row>
    <row r="920" spans="8:8">
      <c r="H920" s="90"/>
    </row>
    <row r="921" spans="8:8">
      <c r="H921" s="90"/>
    </row>
    <row r="922" spans="8:8">
      <c r="H922" s="90"/>
    </row>
    <row r="923" spans="8:8">
      <c r="H923" s="90"/>
    </row>
    <row r="924" spans="8:8">
      <c r="H924" s="90"/>
    </row>
    <row r="925" spans="8:8">
      <c r="H925" s="90"/>
    </row>
    <row r="926" spans="8:8">
      <c r="H926" s="90"/>
    </row>
    <row r="927" spans="8:8">
      <c r="H927" s="90"/>
    </row>
    <row r="928" spans="8:8">
      <c r="H928" s="90"/>
    </row>
    <row r="929" spans="8:8">
      <c r="H929" s="90"/>
    </row>
    <row r="930" spans="8:8">
      <c r="H930" s="90"/>
    </row>
    <row r="931" spans="8:8">
      <c r="H931" s="90"/>
    </row>
    <row r="932" spans="8:8">
      <c r="H932" s="90"/>
    </row>
    <row r="933" spans="8:8">
      <c r="H933" s="90"/>
    </row>
    <row r="934" spans="8:8">
      <c r="H934" s="90"/>
    </row>
    <row r="935" spans="8:8">
      <c r="H935" s="90"/>
    </row>
    <row r="936" spans="8:8">
      <c r="H936" s="90"/>
    </row>
    <row r="937" spans="8:8">
      <c r="H937" s="90"/>
    </row>
    <row r="938" spans="8:8">
      <c r="H938" s="90"/>
    </row>
    <row r="939" spans="8:8">
      <c r="H939" s="90"/>
    </row>
    <row r="940" spans="8:8">
      <c r="H940" s="90"/>
    </row>
    <row r="941" spans="8:8">
      <c r="H941" s="90"/>
    </row>
    <row r="942" spans="8:8">
      <c r="H942" s="90"/>
    </row>
    <row r="943" spans="8:8">
      <c r="H943" s="90"/>
    </row>
    <row r="944" spans="8:8">
      <c r="H944" s="90"/>
    </row>
    <row r="945" spans="8:8">
      <c r="H945" s="90"/>
    </row>
    <row r="946" spans="8:8">
      <c r="H946" s="90"/>
    </row>
    <row r="947" spans="8:8">
      <c r="H947" s="90"/>
    </row>
    <row r="948" spans="8:8">
      <c r="H948" s="90"/>
    </row>
    <row r="949" spans="8:8">
      <c r="H949" s="90"/>
    </row>
    <row r="950" spans="8:8">
      <c r="H950" s="90"/>
    </row>
    <row r="951" spans="8:8">
      <c r="H951" s="90"/>
    </row>
    <row r="952" spans="8:8">
      <c r="H952" s="90"/>
    </row>
    <row r="953" spans="8:8">
      <c r="H953" s="90"/>
    </row>
    <row r="954" spans="8:8">
      <c r="H954" s="90"/>
    </row>
    <row r="955" spans="8:8">
      <c r="H955" s="90"/>
    </row>
    <row r="956" spans="8:8">
      <c r="H956" s="90"/>
    </row>
    <row r="957" spans="8:8">
      <c r="H957" s="90"/>
    </row>
    <row r="958" spans="8:8">
      <c r="H958" s="90"/>
    </row>
    <row r="959" spans="8:8">
      <c r="H959" s="90"/>
    </row>
    <row r="960" spans="8:8">
      <c r="H960" s="90"/>
    </row>
    <row r="961" spans="8:8">
      <c r="H961" s="90"/>
    </row>
    <row r="962" spans="8:8">
      <c r="H962" s="90"/>
    </row>
    <row r="963" spans="8:8">
      <c r="H963" s="90"/>
    </row>
    <row r="964" spans="8:8">
      <c r="H964" s="90"/>
    </row>
    <row r="965" spans="8:8">
      <c r="H965" s="90"/>
    </row>
    <row r="966" spans="8:8">
      <c r="H966" s="90"/>
    </row>
    <row r="967" spans="8:8">
      <c r="H967" s="90"/>
    </row>
    <row r="968" spans="8:8">
      <c r="H968" s="90"/>
    </row>
    <row r="969" spans="8:8">
      <c r="H969" s="90"/>
    </row>
    <row r="970" spans="8:8">
      <c r="H970" s="90"/>
    </row>
    <row r="971" spans="8:8">
      <c r="H971" s="90"/>
    </row>
    <row r="972" spans="8:8">
      <c r="H972" s="90"/>
    </row>
    <row r="973" spans="8:8">
      <c r="H973" s="90"/>
    </row>
    <row r="974" spans="8:8">
      <c r="H974" s="90"/>
    </row>
    <row r="975" spans="8:8">
      <c r="H975" s="90"/>
    </row>
    <row r="976" spans="8:8">
      <c r="H976" s="90"/>
    </row>
    <row r="977" spans="8:8">
      <c r="H977" s="90"/>
    </row>
    <row r="978" spans="8:8">
      <c r="H978" s="90"/>
    </row>
    <row r="979" spans="8:8">
      <c r="H979" s="90"/>
    </row>
    <row r="980" spans="8:8">
      <c r="H980" s="90"/>
    </row>
    <row r="981" spans="8:8">
      <c r="H981" s="90"/>
    </row>
    <row r="982" spans="8:8">
      <c r="H982" s="90"/>
    </row>
    <row r="983" spans="8:8">
      <c r="H983" s="90"/>
    </row>
    <row r="984" spans="8:8">
      <c r="H984" s="90"/>
    </row>
    <row r="985" spans="8:8">
      <c r="H985" s="90"/>
    </row>
    <row r="986" spans="8:8">
      <c r="H986" s="90"/>
    </row>
    <row r="987" spans="8:8">
      <c r="H987" s="90"/>
    </row>
    <row r="988" spans="8:8">
      <c r="H988" s="90"/>
    </row>
    <row r="989" spans="8:8">
      <c r="H989" s="90"/>
    </row>
    <row r="990" spans="8:8">
      <c r="H990" s="90"/>
    </row>
    <row r="991" spans="8:8">
      <c r="H991" s="90"/>
    </row>
    <row r="992" spans="8:8">
      <c r="H992" s="90"/>
    </row>
    <row r="993" spans="8:8">
      <c r="H993" s="90"/>
    </row>
    <row r="994" spans="8:8">
      <c r="H994" s="90"/>
    </row>
    <row r="995" spans="8:8">
      <c r="H995" s="90"/>
    </row>
    <row r="996" spans="8:8">
      <c r="H996" s="90"/>
    </row>
    <row r="997" spans="8:8">
      <c r="H997" s="90"/>
    </row>
    <row r="998" spans="8:8">
      <c r="H998" s="90"/>
    </row>
    <row r="999" spans="8:8">
      <c r="H999" s="90"/>
    </row>
    <row r="1000" spans="8:8">
      <c r="H1000" s="90"/>
    </row>
    <row r="1001" spans="8:8">
      <c r="H1001" s="90"/>
    </row>
    <row r="1002" spans="8:8">
      <c r="H1002" s="90"/>
    </row>
    <row r="1003" spans="8:8">
      <c r="H1003" s="90"/>
    </row>
    <row r="1004" spans="8:8">
      <c r="H1004" s="90"/>
    </row>
    <row r="1005" spans="8:8">
      <c r="H1005" s="90"/>
    </row>
    <row r="1006" spans="8:8">
      <c r="H1006" s="90"/>
    </row>
    <row r="1007" spans="8:8">
      <c r="H1007" s="90"/>
    </row>
    <row r="1008" spans="8:8">
      <c r="H1008" s="90"/>
    </row>
    <row r="1009" spans="8:8">
      <c r="H1009" s="90"/>
    </row>
    <row r="1010" spans="8:8">
      <c r="H1010" s="90"/>
    </row>
    <row r="1011" spans="8:8">
      <c r="H1011" s="90"/>
    </row>
    <row r="1012" spans="8:8">
      <c r="H1012" s="90"/>
    </row>
    <row r="1013" spans="8:8">
      <c r="H1013" s="90"/>
    </row>
    <row r="1014" spans="8:8">
      <c r="H1014" s="90"/>
    </row>
    <row r="1015" spans="8:8">
      <c r="H1015" s="90"/>
    </row>
    <row r="1016" spans="8:8">
      <c r="H1016" s="90"/>
    </row>
    <row r="1017" spans="8:8">
      <c r="H1017" s="90"/>
    </row>
    <row r="1018" spans="8:8">
      <c r="H1018" s="90"/>
    </row>
    <row r="1019" spans="8:8">
      <c r="H1019" s="90"/>
    </row>
    <row r="1020" spans="8:8">
      <c r="H1020" s="90"/>
    </row>
    <row r="1021" spans="8:8">
      <c r="H1021" s="90"/>
    </row>
    <row r="1022" spans="8:8">
      <c r="H1022" s="90"/>
    </row>
    <row r="1023" spans="8:8">
      <c r="H1023" s="90"/>
    </row>
    <row r="1024" spans="8:8">
      <c r="H1024" s="90"/>
    </row>
    <row r="1025" spans="8:8">
      <c r="H1025" s="90"/>
    </row>
    <row r="1026" spans="8:8">
      <c r="H1026" s="90"/>
    </row>
    <row r="1027" spans="8:8">
      <c r="H1027" s="90"/>
    </row>
    <row r="1028" spans="8:8">
      <c r="H1028" s="90"/>
    </row>
    <row r="1029" spans="8:8">
      <c r="H1029" s="90"/>
    </row>
    <row r="1030" spans="8:8">
      <c r="H1030" s="90"/>
    </row>
    <row r="1031" spans="8:8">
      <c r="H1031" s="90"/>
    </row>
    <row r="1032" spans="8:8">
      <c r="H1032" s="90"/>
    </row>
    <row r="1033" spans="8:8">
      <c r="H1033" s="90"/>
    </row>
    <row r="1034" spans="8:8">
      <c r="H1034" s="90"/>
    </row>
    <row r="1035" spans="8:8">
      <c r="H1035" s="90"/>
    </row>
    <row r="1036" spans="8:8">
      <c r="H1036" s="90"/>
    </row>
    <row r="1037" spans="8:8">
      <c r="H1037" s="90"/>
    </row>
    <row r="1038" spans="8:8">
      <c r="H1038" s="90"/>
    </row>
    <row r="1039" spans="8:8">
      <c r="H1039" s="90"/>
    </row>
    <row r="1040" spans="8:8">
      <c r="H1040" s="90"/>
    </row>
    <row r="1041" spans="8:8">
      <c r="H1041" s="90"/>
    </row>
    <row r="1042" spans="8:8">
      <c r="H1042" s="90"/>
    </row>
    <row r="1043" spans="8:8">
      <c r="H1043" s="90"/>
    </row>
    <row r="1044" spans="8:8">
      <c r="H1044" s="90"/>
    </row>
    <row r="1045" spans="8:8">
      <c r="H1045" s="90"/>
    </row>
    <row r="1046" spans="8:8">
      <c r="H1046" s="90"/>
    </row>
    <row r="1047" spans="8:8">
      <c r="H1047" s="90"/>
    </row>
    <row r="1048" spans="8:8">
      <c r="H1048" s="90"/>
    </row>
    <row r="1049" spans="8:8">
      <c r="H1049" s="90"/>
    </row>
    <row r="1050" spans="8:8">
      <c r="H1050" s="90"/>
    </row>
    <row r="1051" spans="8:8">
      <c r="H1051" s="90"/>
    </row>
    <row r="1052" spans="8:8">
      <c r="H1052" s="90"/>
    </row>
    <row r="1053" spans="8:8">
      <c r="H1053" s="90"/>
    </row>
    <row r="1054" spans="8:8">
      <c r="H1054" s="90"/>
    </row>
    <row r="1055" spans="8:8">
      <c r="H1055" s="90"/>
    </row>
    <row r="1056" spans="8:8">
      <c r="H1056" s="90"/>
    </row>
    <row r="1057" spans="8:8">
      <c r="H1057" s="90"/>
    </row>
    <row r="1058" spans="8:8">
      <c r="H1058" s="90"/>
    </row>
    <row r="1059" spans="8:8">
      <c r="H1059" s="90"/>
    </row>
    <row r="1060" spans="8:8">
      <c r="H1060" s="90"/>
    </row>
    <row r="1061" spans="8:8">
      <c r="H1061" s="90"/>
    </row>
    <row r="1062" spans="8:8">
      <c r="H1062" s="90"/>
    </row>
    <row r="1063" spans="8:8">
      <c r="H1063" s="90"/>
    </row>
    <row r="1064" spans="8:8">
      <c r="H1064" s="90"/>
    </row>
    <row r="1065" spans="8:8">
      <c r="H1065" s="90"/>
    </row>
    <row r="1066" spans="8:8">
      <c r="H1066" s="90"/>
    </row>
    <row r="1067" spans="8:8">
      <c r="H1067" s="90"/>
    </row>
    <row r="1068" spans="8:8">
      <c r="H1068" s="90"/>
    </row>
    <row r="1069" spans="8:8">
      <c r="H1069" s="90"/>
    </row>
    <row r="1070" spans="8:8">
      <c r="H1070" s="90"/>
    </row>
    <row r="1071" spans="8:8">
      <c r="H1071" s="90"/>
    </row>
    <row r="1072" spans="8:8">
      <c r="H1072" s="90"/>
    </row>
    <row r="1073" spans="8:8">
      <c r="H1073" s="90"/>
    </row>
    <row r="1074" spans="8:8">
      <c r="H1074" s="90"/>
    </row>
    <row r="1075" spans="8:8">
      <c r="H1075" s="90"/>
    </row>
    <row r="1076" spans="8:8">
      <c r="H1076" s="90"/>
    </row>
    <row r="1077" spans="8:8">
      <c r="H1077" s="90"/>
    </row>
    <row r="1078" spans="8:8">
      <c r="H1078" s="90"/>
    </row>
    <row r="1079" spans="8:8">
      <c r="H1079" s="90"/>
    </row>
    <row r="1080" spans="8:8">
      <c r="H1080" s="90"/>
    </row>
    <row r="1081" spans="8:8">
      <c r="H1081" s="90"/>
    </row>
    <row r="1082" spans="8:8">
      <c r="H1082" s="90"/>
    </row>
    <row r="1083" spans="8:8">
      <c r="H1083" s="90"/>
    </row>
    <row r="1084" spans="8:8">
      <c r="H1084" s="90"/>
    </row>
    <row r="1085" spans="8:8">
      <c r="H1085" s="90"/>
    </row>
    <row r="1086" spans="8:8">
      <c r="H1086" s="90"/>
    </row>
    <row r="1087" spans="8:8">
      <c r="H1087" s="90"/>
    </row>
    <row r="1088" spans="8:8">
      <c r="H1088" s="90"/>
    </row>
    <row r="1089" spans="8:8">
      <c r="H1089" s="90"/>
    </row>
    <row r="1090" spans="8:8">
      <c r="H1090" s="90"/>
    </row>
    <row r="1091" spans="8:8">
      <c r="H1091" s="90"/>
    </row>
    <row r="1092" spans="8:8">
      <c r="H1092" s="90"/>
    </row>
    <row r="1093" spans="8:8">
      <c r="H1093" s="90"/>
    </row>
    <row r="1094" spans="8:8">
      <c r="H1094" s="90"/>
    </row>
    <row r="1095" spans="8:8">
      <c r="H1095" s="90"/>
    </row>
    <row r="1096" spans="8:8">
      <c r="H1096" s="90"/>
    </row>
    <row r="1097" spans="8:8">
      <c r="H1097" s="90"/>
    </row>
    <row r="1098" spans="8:8">
      <c r="H1098" s="90"/>
    </row>
    <row r="1099" spans="8:8">
      <c r="H1099" s="90"/>
    </row>
    <row r="1100" spans="8:8">
      <c r="H1100" s="90"/>
    </row>
    <row r="1101" spans="8:8">
      <c r="H1101" s="90"/>
    </row>
    <row r="1102" spans="8:8">
      <c r="H1102" s="90"/>
    </row>
    <row r="1103" spans="8:8">
      <c r="H1103" s="90"/>
    </row>
    <row r="1104" spans="8:8">
      <c r="H1104" s="90"/>
    </row>
    <row r="1105" spans="8:8">
      <c r="H1105" s="90"/>
    </row>
    <row r="1106" spans="8:8">
      <c r="H1106" s="90"/>
    </row>
    <row r="1107" spans="8:8">
      <c r="H1107" s="90"/>
    </row>
    <row r="1108" spans="8:8">
      <c r="H1108" s="90"/>
    </row>
    <row r="1109" spans="8:8">
      <c r="H1109" s="90"/>
    </row>
    <row r="1110" spans="8:8">
      <c r="H1110" s="90"/>
    </row>
    <row r="1111" spans="8:8">
      <c r="H1111" s="90"/>
    </row>
    <row r="1112" spans="8:8">
      <c r="H1112" s="90"/>
    </row>
    <row r="1113" spans="8:8">
      <c r="H1113" s="90"/>
    </row>
    <row r="1114" spans="8:8">
      <c r="H1114" s="90"/>
    </row>
    <row r="1115" spans="8:8">
      <c r="H1115" s="90"/>
    </row>
    <row r="1116" spans="8:8">
      <c r="H1116" s="90"/>
    </row>
    <row r="1117" spans="8:8">
      <c r="H1117" s="90"/>
    </row>
    <row r="1118" spans="8:8">
      <c r="H1118" s="90"/>
    </row>
    <row r="1119" spans="8:8">
      <c r="H1119" s="90"/>
    </row>
    <row r="1120" spans="8:8">
      <c r="H1120" s="90"/>
    </row>
    <row r="1121" spans="8:8">
      <c r="H1121" s="90"/>
    </row>
    <row r="1122" spans="8:8">
      <c r="H1122" s="90"/>
    </row>
    <row r="1123" spans="8:8">
      <c r="H1123" s="90"/>
    </row>
    <row r="1124" spans="8:8">
      <c r="H1124" s="90"/>
    </row>
    <row r="1125" spans="8:8">
      <c r="H1125" s="90"/>
    </row>
    <row r="1126" spans="8:8">
      <c r="H1126" s="90"/>
    </row>
    <row r="1127" spans="8:8">
      <c r="H1127" s="90"/>
    </row>
    <row r="1128" spans="8:8">
      <c r="H1128" s="90"/>
    </row>
    <row r="1129" spans="8:8">
      <c r="H1129" s="90"/>
    </row>
    <row r="1130" spans="8:8">
      <c r="H1130" s="90"/>
    </row>
    <row r="1131" spans="8:8">
      <c r="H1131" s="90"/>
    </row>
    <row r="1132" spans="8:8">
      <c r="H1132" s="90"/>
    </row>
    <row r="1133" spans="8:8">
      <c r="H1133" s="90"/>
    </row>
    <row r="1134" spans="8:8">
      <c r="H1134" s="90"/>
    </row>
    <row r="1135" spans="8:8">
      <c r="H1135" s="90"/>
    </row>
    <row r="1136" spans="8:8">
      <c r="H1136" s="90"/>
    </row>
    <row r="1137" spans="8:8">
      <c r="H1137" s="90"/>
    </row>
    <row r="1138" spans="8:8">
      <c r="H1138" s="90"/>
    </row>
    <row r="1139" spans="8:8">
      <c r="H1139" s="90"/>
    </row>
    <row r="1140" spans="8:8">
      <c r="H1140" s="90"/>
    </row>
    <row r="1141" spans="8:8">
      <c r="H1141" s="90"/>
    </row>
    <row r="1142" spans="8:8">
      <c r="H1142" s="90"/>
    </row>
    <row r="1143" spans="8:8">
      <c r="H1143" s="90"/>
    </row>
    <row r="1144" spans="8:8">
      <c r="H1144" s="90"/>
    </row>
    <row r="1145" spans="8:8">
      <c r="H1145" s="90"/>
    </row>
    <row r="1146" spans="8:8">
      <c r="H1146" s="90"/>
    </row>
    <row r="1147" spans="8:8">
      <c r="H1147" s="90"/>
    </row>
    <row r="1148" spans="8:8">
      <c r="H1148" s="90"/>
    </row>
    <row r="1149" spans="8:8">
      <c r="H1149" s="90"/>
    </row>
    <row r="1150" spans="8:8">
      <c r="H1150" s="90"/>
    </row>
    <row r="1151" spans="8:8">
      <c r="H1151" s="90"/>
    </row>
    <row r="1152" spans="8:8">
      <c r="H1152" s="90"/>
    </row>
    <row r="1153" spans="8:8">
      <c r="H1153" s="90"/>
    </row>
    <row r="1154" spans="8:8">
      <c r="H1154" s="90"/>
    </row>
    <row r="1155" spans="8:8">
      <c r="H1155" s="90"/>
    </row>
    <row r="1156" spans="8:8">
      <c r="H1156" s="90"/>
    </row>
    <row r="1157" spans="8:8">
      <c r="H1157" s="90"/>
    </row>
    <row r="1158" spans="8:8">
      <c r="H1158" s="90"/>
    </row>
    <row r="1159" spans="8:8">
      <c r="H1159" s="90"/>
    </row>
    <row r="1160" spans="8:8">
      <c r="H1160" s="90"/>
    </row>
    <row r="1161" spans="8:8">
      <c r="H1161" s="90"/>
    </row>
    <row r="1162" spans="8:8">
      <c r="H1162" s="90"/>
    </row>
    <row r="1163" spans="8:8">
      <c r="H1163" s="90"/>
    </row>
    <row r="1164" spans="8:8">
      <c r="H1164" s="90"/>
    </row>
    <row r="1165" spans="8:8">
      <c r="H1165" s="90"/>
    </row>
    <row r="1166" spans="8:8">
      <c r="H1166" s="90"/>
    </row>
    <row r="1167" spans="8:8">
      <c r="H1167" s="90"/>
    </row>
    <row r="1168" spans="8:8">
      <c r="H1168" s="90"/>
    </row>
    <row r="1169" spans="8:8">
      <c r="H1169" s="90"/>
    </row>
    <row r="1170" spans="8:8">
      <c r="H1170" s="90"/>
    </row>
    <row r="1171" spans="8:8">
      <c r="H1171" s="90"/>
    </row>
    <row r="1172" spans="8:8">
      <c r="H1172" s="90"/>
    </row>
    <row r="1173" spans="8:8">
      <c r="H1173" s="90"/>
    </row>
    <row r="1174" spans="8:8">
      <c r="H1174" s="90"/>
    </row>
    <row r="1175" spans="8:8">
      <c r="H1175" s="90"/>
    </row>
    <row r="1176" spans="8:8">
      <c r="H1176" s="90"/>
    </row>
    <row r="1177" spans="8:8">
      <c r="H1177" s="90"/>
    </row>
    <row r="1178" spans="8:8">
      <c r="H1178" s="90"/>
    </row>
    <row r="1179" spans="8:8">
      <c r="H1179" s="90"/>
    </row>
    <row r="1180" spans="8:8">
      <c r="H1180" s="90"/>
    </row>
    <row r="1181" spans="8:8">
      <c r="H1181" s="90"/>
    </row>
    <row r="1182" spans="8:8">
      <c r="H1182" s="90"/>
    </row>
    <row r="1183" spans="8:8">
      <c r="H1183" s="90"/>
    </row>
    <row r="1184" spans="8:8">
      <c r="H1184" s="90"/>
    </row>
    <row r="1185" spans="8:8">
      <c r="H1185" s="90"/>
    </row>
    <row r="1186" spans="8:8">
      <c r="H1186" s="90"/>
    </row>
    <row r="1187" spans="8:8">
      <c r="H1187" s="90"/>
    </row>
    <row r="1188" spans="8:8">
      <c r="H1188" s="90"/>
    </row>
    <row r="1189" spans="8:8">
      <c r="H1189" s="90"/>
    </row>
    <row r="1190" spans="8:8">
      <c r="H1190" s="90"/>
    </row>
    <row r="1191" spans="8:8">
      <c r="H1191" s="90"/>
    </row>
    <row r="1192" spans="8:8">
      <c r="H1192" s="90"/>
    </row>
    <row r="1193" spans="8:8">
      <c r="H1193" s="90"/>
    </row>
    <row r="1194" spans="8:8">
      <c r="H1194" s="90"/>
    </row>
    <row r="1195" spans="8:8">
      <c r="H1195" s="90"/>
    </row>
    <row r="1196" spans="8:8">
      <c r="H1196" s="90"/>
    </row>
    <row r="1197" spans="8:8">
      <c r="H1197" s="90"/>
    </row>
    <row r="1198" spans="8:8">
      <c r="H1198" s="90"/>
    </row>
    <row r="1199" spans="8:8">
      <c r="H1199" s="90"/>
    </row>
    <row r="1200" spans="8:8">
      <c r="H1200" s="90"/>
    </row>
    <row r="1201" spans="8:8">
      <c r="H1201" s="90"/>
    </row>
    <row r="1202" spans="8:8">
      <c r="H1202" s="90"/>
    </row>
    <row r="1203" spans="8:8">
      <c r="H1203" s="90"/>
    </row>
    <row r="1204" spans="8:8">
      <c r="H1204" s="90"/>
    </row>
    <row r="1205" spans="8:8">
      <c r="H1205" s="90"/>
    </row>
    <row r="1206" spans="8:8">
      <c r="H1206" s="90"/>
    </row>
    <row r="1207" spans="8:8">
      <c r="H1207" s="90"/>
    </row>
    <row r="1208" spans="8:8">
      <c r="H1208" s="90"/>
    </row>
    <row r="1209" spans="8:8">
      <c r="H1209" s="90"/>
    </row>
    <row r="1210" spans="8:8">
      <c r="H1210" s="90"/>
    </row>
    <row r="1211" spans="8:8">
      <c r="H1211" s="90"/>
    </row>
    <row r="1212" spans="8:8">
      <c r="H1212" s="90"/>
    </row>
    <row r="1213" spans="8:8">
      <c r="H1213" s="90"/>
    </row>
    <row r="1214" spans="8:8">
      <c r="H1214" s="90"/>
    </row>
    <row r="1215" spans="8:8">
      <c r="H1215" s="90"/>
    </row>
    <row r="1216" spans="8:8">
      <c r="H1216" s="90"/>
    </row>
    <row r="1217" spans="8:8">
      <c r="H1217" s="90"/>
    </row>
    <row r="1218" spans="8:8">
      <c r="H1218" s="90"/>
    </row>
    <row r="1219" spans="8:8">
      <c r="H1219" s="90"/>
    </row>
    <row r="1220" spans="8:8">
      <c r="H1220" s="90"/>
    </row>
    <row r="1221" spans="8:8">
      <c r="H1221" s="90"/>
    </row>
    <row r="1222" spans="8:8">
      <c r="H1222" s="90"/>
    </row>
    <row r="1223" spans="8:8">
      <c r="H1223" s="90"/>
    </row>
    <row r="1224" spans="8:8">
      <c r="H1224" s="90"/>
    </row>
    <row r="1225" spans="8:8">
      <c r="H1225" s="90"/>
    </row>
    <row r="1226" spans="8:8">
      <c r="H1226" s="90"/>
    </row>
    <row r="1227" spans="8:8">
      <c r="H1227" s="90"/>
    </row>
    <row r="1228" spans="8:8">
      <c r="H1228" s="90"/>
    </row>
    <row r="1229" spans="8:8">
      <c r="H1229" s="90"/>
    </row>
    <row r="1230" spans="8:8">
      <c r="H1230" s="90"/>
    </row>
    <row r="1231" spans="8:8">
      <c r="H1231" s="90"/>
    </row>
    <row r="1232" spans="8:8">
      <c r="H1232" s="90"/>
    </row>
    <row r="1233" spans="8:8">
      <c r="H1233" s="90"/>
    </row>
    <row r="1234" spans="8:8">
      <c r="H1234" s="90"/>
    </row>
    <row r="1235" spans="8:8">
      <c r="H1235" s="90"/>
    </row>
    <row r="1236" spans="8:8">
      <c r="H1236" s="90"/>
    </row>
    <row r="1237" spans="8:8">
      <c r="H1237" s="90"/>
    </row>
    <row r="1238" spans="8:8">
      <c r="H1238" s="90"/>
    </row>
    <row r="1239" spans="8:8">
      <c r="H1239" s="90"/>
    </row>
    <row r="1240" spans="8:8">
      <c r="H1240" s="90"/>
    </row>
    <row r="1241" spans="8:8">
      <c r="H1241" s="90"/>
    </row>
    <row r="1242" spans="8:8">
      <c r="H1242" s="90"/>
    </row>
    <row r="1243" spans="8:8">
      <c r="H1243" s="90"/>
    </row>
    <row r="1244" spans="8:8">
      <c r="H1244" s="90"/>
    </row>
    <row r="1245" spans="8:8">
      <c r="H1245" s="90"/>
    </row>
    <row r="1246" spans="8:8">
      <c r="H1246" s="90"/>
    </row>
    <row r="1247" spans="8:8">
      <c r="H1247" s="90"/>
    </row>
    <row r="1248" spans="8:8">
      <c r="H1248" s="90"/>
    </row>
    <row r="1249" spans="8:8">
      <c r="H1249" s="90"/>
    </row>
    <row r="1250" spans="8:8">
      <c r="H1250" s="90"/>
    </row>
    <row r="1251" spans="8:8">
      <c r="H1251" s="90"/>
    </row>
    <row r="1252" spans="8:8">
      <c r="H1252" s="90"/>
    </row>
    <row r="1253" spans="8:8">
      <c r="H1253" s="90"/>
    </row>
    <row r="1254" spans="8:8">
      <c r="H1254" s="90"/>
    </row>
    <row r="1255" spans="8:8">
      <c r="H1255" s="90"/>
    </row>
    <row r="1256" spans="8:8">
      <c r="H1256" s="90"/>
    </row>
    <row r="1257" spans="8:8">
      <c r="H1257" s="90"/>
    </row>
    <row r="1258" spans="8:8">
      <c r="H1258" s="90"/>
    </row>
    <row r="1259" spans="8:8">
      <c r="H1259" s="90"/>
    </row>
    <row r="1260" spans="8:8">
      <c r="H1260" s="90"/>
    </row>
    <row r="1261" spans="8:8">
      <c r="H1261" s="90"/>
    </row>
    <row r="1262" spans="8:8">
      <c r="H1262" s="90"/>
    </row>
    <row r="1263" spans="8:8">
      <c r="H1263" s="90"/>
    </row>
    <row r="1264" spans="8:8">
      <c r="H1264" s="90"/>
    </row>
    <row r="1265" spans="8:8">
      <c r="H1265" s="90"/>
    </row>
    <row r="1266" spans="8:8">
      <c r="H1266" s="90"/>
    </row>
    <row r="1267" spans="8:8">
      <c r="H1267" s="90"/>
    </row>
    <row r="1268" spans="8:8">
      <c r="H1268" s="90"/>
    </row>
    <row r="1269" spans="8:8">
      <c r="H1269" s="90"/>
    </row>
    <row r="1270" spans="8:8">
      <c r="H1270" s="90"/>
    </row>
    <row r="1271" spans="8:8">
      <c r="H1271" s="90"/>
    </row>
    <row r="1272" spans="8:8">
      <c r="H1272" s="90"/>
    </row>
    <row r="1273" spans="8:8">
      <c r="H1273" s="90"/>
    </row>
    <row r="1274" spans="8:8">
      <c r="H1274" s="90"/>
    </row>
    <row r="1275" spans="8:8">
      <c r="H1275" s="90"/>
    </row>
    <row r="1276" spans="8:8">
      <c r="H1276" s="90"/>
    </row>
    <row r="1277" spans="8:8">
      <c r="H1277" s="90"/>
    </row>
    <row r="1278" spans="8:8">
      <c r="H1278" s="90"/>
    </row>
    <row r="1279" spans="8:8">
      <c r="H1279" s="90"/>
    </row>
    <row r="1280" spans="8:8">
      <c r="H1280" s="90"/>
    </row>
    <row r="1281" spans="8:8">
      <c r="H1281" s="90"/>
    </row>
    <row r="1282" spans="8:8">
      <c r="H1282" s="90"/>
    </row>
    <row r="1283" spans="8:8">
      <c r="H1283" s="90"/>
    </row>
    <row r="1284" spans="8:8">
      <c r="H1284" s="90"/>
    </row>
    <row r="1285" spans="8:8">
      <c r="H1285" s="90"/>
    </row>
    <row r="1286" spans="8:8">
      <c r="H1286" s="90"/>
    </row>
    <row r="1287" spans="8:8">
      <c r="H1287" s="90"/>
    </row>
    <row r="1288" spans="8:8">
      <c r="H1288" s="90"/>
    </row>
    <row r="1289" spans="8:8">
      <c r="H1289" s="90"/>
    </row>
    <row r="1290" spans="8:8">
      <c r="H1290" s="90"/>
    </row>
    <row r="1291" spans="8:8">
      <c r="H1291" s="90"/>
    </row>
    <row r="1292" spans="8:8">
      <c r="H1292" s="90"/>
    </row>
    <row r="1293" spans="8:8">
      <c r="H1293" s="90"/>
    </row>
    <row r="1294" spans="8:8">
      <c r="H1294" s="90"/>
    </row>
    <row r="1295" spans="8:8">
      <c r="H1295" s="90"/>
    </row>
    <row r="1296" spans="8:8">
      <c r="H1296" s="90"/>
    </row>
    <row r="1297" spans="8:8">
      <c r="H1297" s="90"/>
    </row>
    <row r="1298" spans="8:8">
      <c r="H1298" s="90"/>
    </row>
    <row r="1299" spans="8:8">
      <c r="H1299" s="90"/>
    </row>
    <row r="1300" spans="8:8">
      <c r="H1300" s="90"/>
    </row>
    <row r="1301" spans="8:8">
      <c r="H1301" s="90"/>
    </row>
    <row r="1302" spans="8:8">
      <c r="H1302" s="90"/>
    </row>
    <row r="1303" spans="8:8">
      <c r="H1303" s="90"/>
    </row>
    <row r="1304" spans="8:8">
      <c r="H1304" s="90"/>
    </row>
    <row r="1305" spans="8:8">
      <c r="H1305" s="90"/>
    </row>
    <row r="1306" spans="8:8">
      <c r="H1306" s="90"/>
    </row>
    <row r="1307" spans="8:8">
      <c r="H1307" s="90"/>
    </row>
    <row r="1308" spans="8:8">
      <c r="H1308" s="90"/>
    </row>
    <row r="1309" spans="8:8">
      <c r="H1309" s="90"/>
    </row>
    <row r="1310" spans="8:8">
      <c r="H1310" s="90"/>
    </row>
    <row r="1311" spans="8:8">
      <c r="H1311" s="90"/>
    </row>
    <row r="1312" spans="8:8">
      <c r="H1312" s="90"/>
    </row>
    <row r="1313" spans="8:8">
      <c r="H1313" s="90"/>
    </row>
    <row r="1314" spans="8:8">
      <c r="H1314" s="90"/>
    </row>
    <row r="1315" spans="8:8">
      <c r="H1315" s="90"/>
    </row>
    <row r="1316" spans="8:8">
      <c r="H1316" s="90"/>
    </row>
    <row r="1317" spans="8:8">
      <c r="H1317" s="90"/>
    </row>
    <row r="1318" spans="8:8">
      <c r="H1318" s="90"/>
    </row>
    <row r="1319" spans="8:8">
      <c r="H1319" s="90"/>
    </row>
    <row r="1320" spans="8:8">
      <c r="H1320" s="90"/>
    </row>
    <row r="1321" spans="8:8">
      <c r="H1321" s="90"/>
    </row>
    <row r="1322" spans="8:8">
      <c r="H1322" s="90"/>
    </row>
    <row r="1323" spans="8:8">
      <c r="H1323" s="90"/>
    </row>
    <row r="1324" spans="8:8">
      <c r="H1324" s="90"/>
    </row>
    <row r="1325" spans="8:8">
      <c r="H1325" s="90"/>
    </row>
    <row r="1326" spans="8:8">
      <c r="H1326" s="90"/>
    </row>
    <row r="1327" spans="8:8">
      <c r="H1327" s="90"/>
    </row>
    <row r="1328" spans="8:8">
      <c r="H1328" s="90"/>
    </row>
    <row r="1329" spans="8:8">
      <c r="H1329" s="90"/>
    </row>
    <row r="1330" spans="8:8">
      <c r="H1330" s="90"/>
    </row>
    <row r="1331" spans="8:8">
      <c r="H1331" s="90"/>
    </row>
    <row r="1332" spans="8:8">
      <c r="H1332" s="90"/>
    </row>
    <row r="1333" spans="8:8">
      <c r="H1333" s="90"/>
    </row>
    <row r="1334" spans="8:8">
      <c r="H1334" s="90"/>
    </row>
    <row r="1335" spans="8:8">
      <c r="H1335" s="90"/>
    </row>
    <row r="1336" spans="8:8">
      <c r="H1336" s="90"/>
    </row>
    <row r="1337" spans="8:8">
      <c r="H1337" s="90"/>
    </row>
    <row r="1338" spans="8:8">
      <c r="H1338" s="90"/>
    </row>
    <row r="1339" spans="8:8">
      <c r="H1339" s="90"/>
    </row>
    <row r="1340" spans="8:8">
      <c r="H1340" s="90"/>
    </row>
    <row r="1341" spans="8:8">
      <c r="H1341" s="90"/>
    </row>
    <row r="1342" spans="8:8">
      <c r="H1342" s="90"/>
    </row>
    <row r="1343" spans="8:8">
      <c r="H1343" s="90"/>
    </row>
    <row r="1344" spans="8:8">
      <c r="H1344" s="90"/>
    </row>
    <row r="1345" spans="8:8">
      <c r="H1345" s="90"/>
    </row>
    <row r="1346" spans="8:8">
      <c r="H1346" s="90"/>
    </row>
    <row r="1347" spans="8:8">
      <c r="H1347" s="90"/>
    </row>
    <row r="1348" spans="8:8">
      <c r="H1348" s="90"/>
    </row>
    <row r="1349" spans="8:8">
      <c r="H1349" s="90"/>
    </row>
    <row r="1350" spans="8:8">
      <c r="H1350" s="90"/>
    </row>
    <row r="1351" spans="8:8">
      <c r="H1351" s="90"/>
    </row>
    <row r="1352" spans="8:8">
      <c r="H1352" s="90"/>
    </row>
    <row r="1353" spans="8:8">
      <c r="H1353" s="90"/>
    </row>
    <row r="1354" spans="8:8">
      <c r="H1354" s="90"/>
    </row>
    <row r="1355" spans="8:8">
      <c r="H1355" s="90"/>
    </row>
    <row r="1356" spans="8:8">
      <c r="H1356" s="90"/>
    </row>
    <row r="1357" spans="8:8">
      <c r="H1357" s="90"/>
    </row>
    <row r="1358" spans="8:8">
      <c r="H1358" s="90"/>
    </row>
    <row r="1359" spans="8:8">
      <c r="H1359" s="90"/>
    </row>
    <row r="1360" spans="8:8">
      <c r="H1360" s="90"/>
    </row>
    <row r="1361" spans="8:8">
      <c r="H1361" s="90"/>
    </row>
    <row r="1362" spans="8:8">
      <c r="H1362" s="90"/>
    </row>
    <row r="1363" spans="8:8">
      <c r="H1363" s="90"/>
    </row>
    <row r="1364" spans="8:8">
      <c r="H1364" s="90"/>
    </row>
    <row r="1365" spans="8:8">
      <c r="H1365" s="90"/>
    </row>
    <row r="1366" spans="8:8">
      <c r="H1366" s="90"/>
    </row>
    <row r="1367" spans="8:8">
      <c r="H1367" s="90"/>
    </row>
    <row r="1368" spans="8:8">
      <c r="H1368" s="90"/>
    </row>
    <row r="1369" spans="8:8">
      <c r="H1369" s="90"/>
    </row>
    <row r="1370" spans="8:8">
      <c r="H1370" s="90"/>
    </row>
    <row r="1371" spans="8:8">
      <c r="H1371" s="90"/>
    </row>
    <row r="1372" spans="8:8">
      <c r="H1372" s="90"/>
    </row>
    <row r="1373" spans="8:8">
      <c r="H1373" s="90"/>
    </row>
    <row r="1374" spans="8:8">
      <c r="H1374" s="90"/>
    </row>
    <row r="1375" spans="8:8">
      <c r="H1375" s="90"/>
    </row>
    <row r="1376" spans="8:8">
      <c r="H1376" s="90"/>
    </row>
    <row r="1377" spans="8:8">
      <c r="H1377" s="90"/>
    </row>
    <row r="1378" spans="8:8">
      <c r="H1378" s="90"/>
    </row>
    <row r="1379" spans="8:8">
      <c r="H1379" s="90"/>
    </row>
    <row r="1380" spans="8:8">
      <c r="H1380" s="90"/>
    </row>
    <row r="1381" spans="8:8">
      <c r="H1381" s="90"/>
    </row>
    <row r="1382" spans="8:8">
      <c r="H1382" s="90"/>
    </row>
    <row r="1383" spans="8:8">
      <c r="H1383" s="90"/>
    </row>
    <row r="1384" spans="8:8">
      <c r="H1384" s="90"/>
    </row>
    <row r="1385" spans="8:8">
      <c r="H1385" s="90"/>
    </row>
    <row r="1386" spans="8:8">
      <c r="H1386" s="90"/>
    </row>
    <row r="1387" spans="8:8">
      <c r="H1387" s="90"/>
    </row>
    <row r="1388" spans="8:8">
      <c r="H1388" s="90"/>
    </row>
    <row r="1389" spans="8:8">
      <c r="H1389" s="90"/>
    </row>
    <row r="1390" spans="8:8">
      <c r="H1390" s="90"/>
    </row>
    <row r="1391" spans="8:8">
      <c r="H1391" s="90"/>
    </row>
    <row r="1392" spans="8:8">
      <c r="H1392" s="90"/>
    </row>
    <row r="1393" spans="8:8">
      <c r="H1393" s="90"/>
    </row>
    <row r="1394" spans="8:8">
      <c r="H1394" s="90"/>
    </row>
    <row r="1395" spans="8:8">
      <c r="H1395" s="90"/>
    </row>
    <row r="1396" spans="8:8">
      <c r="H1396" s="90"/>
    </row>
    <row r="1397" spans="8:8">
      <c r="H1397" s="90"/>
    </row>
    <row r="1398" spans="8:8">
      <c r="H1398" s="90"/>
    </row>
    <row r="1399" spans="8:8">
      <c r="H1399" s="90"/>
    </row>
    <row r="1400" spans="8:8">
      <c r="H1400" s="90"/>
    </row>
    <row r="1401" spans="8:8">
      <c r="H1401" s="90"/>
    </row>
    <row r="1402" spans="8:8">
      <c r="H1402" s="90"/>
    </row>
    <row r="1403" spans="8:8">
      <c r="H1403" s="90"/>
    </row>
    <row r="1404" spans="8:8">
      <c r="H1404" s="90"/>
    </row>
    <row r="1405" spans="8:8">
      <c r="H1405" s="90"/>
    </row>
    <row r="1406" spans="8:8">
      <c r="H1406" s="90"/>
    </row>
    <row r="1407" spans="8:8">
      <c r="H1407" s="90"/>
    </row>
    <row r="1408" spans="8:8">
      <c r="H1408" s="90"/>
    </row>
    <row r="1409" spans="8:8">
      <c r="H1409" s="90"/>
    </row>
    <row r="1410" spans="8:8">
      <c r="H1410" s="90"/>
    </row>
    <row r="1411" spans="8:8">
      <c r="H1411" s="90"/>
    </row>
    <row r="1412" spans="8:8">
      <c r="H1412" s="90"/>
    </row>
    <row r="1413" spans="8:8">
      <c r="H1413" s="90"/>
    </row>
    <row r="1414" spans="8:8">
      <c r="H1414" s="90"/>
    </row>
    <row r="1415" spans="8:8">
      <c r="H1415" s="90"/>
    </row>
    <row r="1416" spans="8:8">
      <c r="H1416" s="90"/>
    </row>
    <row r="1417" spans="8:8">
      <c r="H1417" s="90"/>
    </row>
    <row r="1418" spans="8:8">
      <c r="H1418" s="90"/>
    </row>
    <row r="1419" spans="8:8">
      <c r="H1419" s="90"/>
    </row>
    <row r="1420" spans="8:8">
      <c r="H1420" s="90"/>
    </row>
    <row r="1421" spans="8:8">
      <c r="H1421" s="90"/>
    </row>
    <row r="1422" spans="8:8">
      <c r="H1422" s="90"/>
    </row>
    <row r="1423" spans="8:8">
      <c r="H1423" s="90"/>
    </row>
    <row r="1424" spans="8:8">
      <c r="H1424" s="90"/>
    </row>
    <row r="1425" spans="8:8">
      <c r="H1425" s="90"/>
    </row>
    <row r="1426" spans="8:8">
      <c r="H1426" s="90"/>
    </row>
    <row r="1427" spans="8:8">
      <c r="H1427" s="90"/>
    </row>
    <row r="1428" spans="8:8">
      <c r="H1428" s="90"/>
    </row>
    <row r="1429" spans="8:8">
      <c r="H1429" s="90"/>
    </row>
    <row r="1430" spans="8:8">
      <c r="H1430" s="90"/>
    </row>
    <row r="1431" spans="8:8">
      <c r="H1431" s="90"/>
    </row>
    <row r="1432" spans="8:8">
      <c r="H1432" s="90"/>
    </row>
    <row r="1433" spans="8:8">
      <c r="H1433" s="90"/>
    </row>
    <row r="1434" spans="8:8">
      <c r="H1434" s="90"/>
    </row>
    <row r="1435" spans="8:8">
      <c r="H1435" s="90"/>
    </row>
    <row r="1436" spans="8:8">
      <c r="H1436" s="90"/>
    </row>
    <row r="1437" spans="8:8">
      <c r="H1437" s="90"/>
    </row>
    <row r="1438" spans="8:8">
      <c r="H1438" s="90"/>
    </row>
    <row r="1439" spans="8:8">
      <c r="H1439" s="90"/>
    </row>
    <row r="1440" spans="8:8">
      <c r="H1440" s="90"/>
    </row>
    <row r="1441" spans="8:8">
      <c r="H1441" s="90"/>
    </row>
    <row r="1442" spans="8:8">
      <c r="H1442" s="90"/>
    </row>
    <row r="1443" spans="8:8">
      <c r="H1443" s="90"/>
    </row>
    <row r="1444" spans="8:8">
      <c r="H1444" s="90"/>
    </row>
    <row r="1445" spans="8:8">
      <c r="H1445" s="90"/>
    </row>
    <row r="1446" spans="8:8">
      <c r="H1446" s="90"/>
    </row>
    <row r="1447" spans="8:8">
      <c r="H1447" s="90"/>
    </row>
    <row r="1448" spans="8:8">
      <c r="H1448" s="90"/>
    </row>
    <row r="1449" spans="8:8">
      <c r="H1449" s="90"/>
    </row>
    <row r="1450" spans="8:8">
      <c r="H1450" s="90"/>
    </row>
    <row r="1451" spans="8:8">
      <c r="H1451" s="90"/>
    </row>
    <row r="1452" spans="8:8">
      <c r="H1452" s="90"/>
    </row>
    <row r="1453" spans="8:8">
      <c r="H1453" s="90"/>
    </row>
    <row r="1454" spans="8:8">
      <c r="H1454" s="90"/>
    </row>
    <row r="1455" spans="8:8">
      <c r="H1455" s="90"/>
    </row>
    <row r="1456" spans="8:8">
      <c r="H1456" s="90"/>
    </row>
    <row r="1457" spans="8:8">
      <c r="H1457" s="90"/>
    </row>
    <row r="1458" spans="8:8">
      <c r="H1458" s="90"/>
    </row>
    <row r="1459" spans="8:8">
      <c r="H1459" s="90"/>
    </row>
    <row r="1460" spans="8:8">
      <c r="H1460" s="90"/>
    </row>
    <row r="1461" spans="8:8">
      <c r="H1461" s="90"/>
    </row>
    <row r="1462" spans="8:8">
      <c r="H1462" s="90"/>
    </row>
    <row r="1463" spans="8:8">
      <c r="H1463" s="90"/>
    </row>
    <row r="1464" spans="8:8">
      <c r="H1464" s="90"/>
    </row>
    <row r="1465" spans="8:8">
      <c r="H1465" s="90"/>
    </row>
    <row r="1466" spans="8:8">
      <c r="H1466" s="90"/>
    </row>
    <row r="1467" spans="8:8">
      <c r="H1467" s="90"/>
    </row>
    <row r="1468" spans="8:8">
      <c r="H1468" s="90"/>
    </row>
    <row r="1469" spans="8:8">
      <c r="H1469" s="90"/>
    </row>
    <row r="1470" spans="8:8">
      <c r="H1470" s="90"/>
    </row>
    <row r="1471" spans="8:8">
      <c r="H1471" s="90"/>
    </row>
    <row r="1472" spans="8:8">
      <c r="H1472" s="90"/>
    </row>
    <row r="1473" spans="8:8">
      <c r="H1473" s="90"/>
    </row>
    <row r="1474" spans="8:8">
      <c r="H1474" s="90"/>
    </row>
    <row r="1475" spans="8:8">
      <c r="H1475" s="90"/>
    </row>
    <row r="1476" spans="8:8">
      <c r="H1476" s="90"/>
    </row>
    <row r="1477" spans="8:8">
      <c r="H1477" s="90"/>
    </row>
    <row r="1478" spans="8:8">
      <c r="H1478" s="90"/>
    </row>
    <row r="1479" spans="8:8">
      <c r="H1479" s="90"/>
    </row>
    <row r="1480" spans="8:8">
      <c r="H1480" s="90"/>
    </row>
    <row r="1481" spans="8:8">
      <c r="H1481" s="90"/>
    </row>
    <row r="1482" spans="8:8">
      <c r="H1482" s="90"/>
    </row>
    <row r="1483" spans="8:8">
      <c r="H1483" s="90"/>
    </row>
    <row r="1484" spans="8:8">
      <c r="H1484" s="90"/>
    </row>
    <row r="1485" spans="8:8">
      <c r="H1485" s="90"/>
    </row>
    <row r="1486" spans="8:8">
      <c r="H1486" s="90"/>
    </row>
    <row r="1487" spans="8:8">
      <c r="H1487" s="90"/>
    </row>
    <row r="1488" spans="8:8">
      <c r="H1488" s="90"/>
    </row>
    <row r="1489" spans="8:8">
      <c r="H1489" s="90"/>
    </row>
    <row r="1490" spans="8:8">
      <c r="H1490" s="90"/>
    </row>
    <row r="1491" spans="8:8">
      <c r="H1491" s="90"/>
    </row>
    <row r="1492" spans="8:8">
      <c r="H1492" s="90"/>
    </row>
    <row r="1493" spans="8:8">
      <c r="H1493" s="90"/>
    </row>
    <row r="1494" spans="8:8">
      <c r="H1494" s="90"/>
    </row>
    <row r="1495" spans="8:8">
      <c r="H1495" s="90"/>
    </row>
    <row r="1496" spans="8:8">
      <c r="H1496" s="90"/>
    </row>
    <row r="1497" spans="8:8">
      <c r="H1497" s="90"/>
    </row>
    <row r="1498" spans="8:8">
      <c r="H1498" s="90"/>
    </row>
    <row r="1499" spans="8:8">
      <c r="H1499" s="90"/>
    </row>
    <row r="1500" spans="8:8">
      <c r="H1500" s="90"/>
    </row>
    <row r="1501" spans="8:8">
      <c r="H1501" s="90"/>
    </row>
    <row r="1502" spans="8:8">
      <c r="H1502" s="90"/>
    </row>
    <row r="1503" spans="8:8">
      <c r="H1503" s="90"/>
    </row>
    <row r="1504" spans="8:8">
      <c r="H1504" s="90"/>
    </row>
    <row r="1505" spans="8:8">
      <c r="H1505" s="90"/>
    </row>
    <row r="1506" spans="8:8">
      <c r="H1506" s="90"/>
    </row>
    <row r="1507" spans="8:8">
      <c r="H1507" s="90"/>
    </row>
    <row r="1508" spans="8:8">
      <c r="H1508" s="90"/>
    </row>
    <row r="1509" spans="8:8">
      <c r="H1509" s="90"/>
    </row>
    <row r="1510" spans="8:8">
      <c r="H1510" s="90"/>
    </row>
    <row r="1511" spans="8:8">
      <c r="H1511" s="90"/>
    </row>
    <row r="1512" spans="8:8">
      <c r="H1512" s="90"/>
    </row>
    <row r="1513" spans="8:8">
      <c r="H1513" s="90"/>
    </row>
    <row r="1514" spans="8:8">
      <c r="H1514" s="90"/>
    </row>
    <row r="1515" spans="8:8">
      <c r="H1515" s="90"/>
    </row>
    <row r="1516" spans="8:8">
      <c r="H1516" s="90"/>
    </row>
    <row r="1517" spans="8:8">
      <c r="H1517" s="90"/>
    </row>
    <row r="1518" spans="8:8">
      <c r="H1518" s="90"/>
    </row>
    <row r="1519" spans="8:8">
      <c r="H1519" s="90"/>
    </row>
    <row r="1520" spans="8:8">
      <c r="H1520" s="90"/>
    </row>
    <row r="1521" spans="8:8">
      <c r="H1521" s="90"/>
    </row>
    <row r="1522" spans="8:8">
      <c r="H1522" s="90"/>
    </row>
    <row r="1523" spans="8:8">
      <c r="H1523" s="90"/>
    </row>
    <row r="1524" spans="8:8">
      <c r="H1524" s="90"/>
    </row>
    <row r="1525" spans="8:8">
      <c r="H1525" s="90"/>
    </row>
    <row r="1526" spans="8:8">
      <c r="H1526" s="90"/>
    </row>
    <row r="1527" spans="8:8">
      <c r="H1527" s="90"/>
    </row>
    <row r="1528" spans="8:8">
      <c r="H1528" s="90"/>
    </row>
    <row r="1529" spans="8:8">
      <c r="H1529" s="90"/>
    </row>
    <row r="1530" spans="8:8">
      <c r="H1530" s="90"/>
    </row>
    <row r="1531" spans="8:8">
      <c r="H1531" s="90"/>
    </row>
    <row r="1532" spans="8:8">
      <c r="H1532" s="90"/>
    </row>
    <row r="1533" spans="8:8">
      <c r="H1533" s="90"/>
    </row>
    <row r="1534" spans="8:8">
      <c r="H1534" s="90"/>
    </row>
    <row r="1535" spans="8:8">
      <c r="H1535" s="90"/>
    </row>
    <row r="1536" spans="8:8">
      <c r="H1536" s="90"/>
    </row>
    <row r="1537" spans="8:8">
      <c r="H1537" s="90"/>
    </row>
    <row r="1538" spans="8:8">
      <c r="H1538" s="90"/>
    </row>
    <row r="1539" spans="8:8">
      <c r="H1539" s="90"/>
    </row>
    <row r="1540" spans="8:8">
      <c r="H1540" s="90"/>
    </row>
    <row r="1541" spans="8:8">
      <c r="H1541" s="90"/>
    </row>
    <row r="1542" spans="8:8">
      <c r="H1542" s="90"/>
    </row>
    <row r="1543" spans="8:8">
      <c r="H1543" s="90"/>
    </row>
    <row r="1544" spans="8:8">
      <c r="H1544" s="90"/>
    </row>
    <row r="1545" spans="8:8">
      <c r="H1545" s="90"/>
    </row>
    <row r="1546" spans="8:8">
      <c r="H1546" s="90"/>
    </row>
    <row r="1547" spans="8:8">
      <c r="H1547" s="90"/>
    </row>
    <row r="1548" spans="8:8">
      <c r="H1548" s="90"/>
    </row>
    <row r="1549" spans="8:8">
      <c r="H1549" s="90"/>
    </row>
    <row r="1550" spans="8:8">
      <c r="H1550" s="90"/>
    </row>
    <row r="1551" spans="8:8">
      <c r="H1551" s="90"/>
    </row>
    <row r="1552" spans="8:8">
      <c r="H1552" s="90"/>
    </row>
    <row r="1553" spans="8:8">
      <c r="H1553" s="90"/>
    </row>
    <row r="1554" spans="8:8">
      <c r="H1554" s="90"/>
    </row>
    <row r="1555" spans="8:8">
      <c r="H1555" s="90"/>
    </row>
    <row r="1556" spans="8:8">
      <c r="H1556" s="90"/>
    </row>
    <row r="1557" spans="8:8">
      <c r="H1557" s="90"/>
    </row>
    <row r="1558" spans="8:8">
      <c r="H1558" s="90"/>
    </row>
    <row r="1559" spans="8:8">
      <c r="H1559" s="90"/>
    </row>
    <row r="1560" spans="8:8">
      <c r="H1560" s="90"/>
    </row>
    <row r="1561" spans="8:8">
      <c r="H1561" s="90"/>
    </row>
    <row r="1562" spans="8:8">
      <c r="H1562" s="90"/>
    </row>
    <row r="1563" spans="8:8">
      <c r="H1563" s="90"/>
    </row>
    <row r="1564" spans="8:8">
      <c r="H1564" s="90"/>
    </row>
    <row r="1565" spans="8:8">
      <c r="H1565" s="90"/>
    </row>
    <row r="1566" spans="8:8">
      <c r="H1566" s="90"/>
    </row>
    <row r="1567" spans="8:8">
      <c r="H1567" s="90"/>
    </row>
    <row r="1568" spans="8:8">
      <c r="H1568" s="90"/>
    </row>
    <row r="1569" spans="8:8">
      <c r="H1569" s="90"/>
    </row>
    <row r="1570" spans="8:8">
      <c r="H1570" s="90"/>
    </row>
    <row r="1571" spans="8:8">
      <c r="H1571" s="90"/>
    </row>
    <row r="1572" spans="8:8">
      <c r="H1572" s="90"/>
    </row>
    <row r="1573" spans="8:8">
      <c r="H1573" s="90"/>
    </row>
    <row r="1574" spans="8:8">
      <c r="H1574" s="90"/>
    </row>
    <row r="1575" spans="8:8">
      <c r="H1575" s="90"/>
    </row>
    <row r="1576" spans="8:8">
      <c r="H1576" s="90"/>
    </row>
    <row r="1577" spans="8:8">
      <c r="H1577" s="90"/>
    </row>
    <row r="1578" spans="8:8">
      <c r="H1578" s="90"/>
    </row>
    <row r="1579" spans="8:8">
      <c r="H1579" s="90"/>
    </row>
    <row r="1580" spans="8:8">
      <c r="H1580" s="90"/>
    </row>
    <row r="1581" spans="8:8">
      <c r="H1581" s="90"/>
    </row>
    <row r="1582" spans="8:8">
      <c r="H1582" s="90"/>
    </row>
    <row r="1583" spans="8:8">
      <c r="H1583" s="90"/>
    </row>
    <row r="1584" spans="8:8">
      <c r="H1584" s="90"/>
    </row>
    <row r="1585" spans="8:8">
      <c r="H1585" s="90"/>
    </row>
    <row r="1586" spans="8:8">
      <c r="H1586" s="90"/>
    </row>
    <row r="1587" spans="8:8">
      <c r="H1587" s="90"/>
    </row>
    <row r="1588" spans="8:8">
      <c r="H1588" s="90"/>
    </row>
    <row r="1589" spans="8:8">
      <c r="H1589" s="90"/>
    </row>
    <row r="1590" spans="8:8">
      <c r="H1590" s="90"/>
    </row>
    <row r="1591" spans="8:8">
      <c r="H1591" s="90"/>
    </row>
    <row r="1592" spans="8:8">
      <c r="H1592" s="90"/>
    </row>
    <row r="1593" spans="8:8">
      <c r="H1593" s="90"/>
    </row>
    <row r="1594" spans="8:8">
      <c r="H1594" s="90"/>
    </row>
    <row r="1595" spans="8:8">
      <c r="H1595" s="90"/>
    </row>
    <row r="1596" spans="8:8">
      <c r="H1596" s="90"/>
    </row>
    <row r="1597" spans="8:8">
      <c r="H1597" s="90"/>
    </row>
    <row r="1598" spans="8:8">
      <c r="H1598" s="90"/>
    </row>
    <row r="1599" spans="8:8">
      <c r="H1599" s="90"/>
    </row>
    <row r="1600" spans="8:8">
      <c r="H1600" s="90"/>
    </row>
    <row r="1601" spans="8:8">
      <c r="H1601" s="90"/>
    </row>
    <row r="1602" spans="8:8">
      <c r="H1602" s="90"/>
    </row>
    <row r="1603" spans="8:8">
      <c r="H1603" s="90"/>
    </row>
    <row r="1604" spans="8:8">
      <c r="H1604" s="90"/>
    </row>
    <row r="1605" spans="8:8">
      <c r="H1605" s="90"/>
    </row>
    <row r="1606" spans="8:8">
      <c r="H1606" s="90"/>
    </row>
    <row r="1607" spans="8:8">
      <c r="H1607" s="90"/>
    </row>
    <row r="1608" spans="8:8">
      <c r="H1608" s="90"/>
    </row>
    <row r="1609" spans="8:8">
      <c r="H1609" s="90"/>
    </row>
    <row r="1610" spans="8:8">
      <c r="H1610" s="90"/>
    </row>
    <row r="1611" spans="8:8">
      <c r="H1611" s="90"/>
    </row>
    <row r="1612" spans="8:8">
      <c r="H1612" s="90"/>
    </row>
    <row r="1613" spans="8:8">
      <c r="H1613" s="90"/>
    </row>
    <row r="1614" spans="8:8">
      <c r="H1614" s="90"/>
    </row>
    <row r="1615" spans="8:8">
      <c r="H1615" s="90"/>
    </row>
    <row r="1616" spans="8:8">
      <c r="H1616" s="90"/>
    </row>
    <row r="1617" spans="8:8">
      <c r="H1617" s="90"/>
    </row>
    <row r="1618" spans="8:8">
      <c r="H1618" s="90"/>
    </row>
    <row r="1619" spans="8:8">
      <c r="H1619" s="90"/>
    </row>
    <row r="1620" spans="8:8">
      <c r="H1620" s="90"/>
    </row>
    <row r="1621" spans="8:8">
      <c r="H1621" s="90"/>
    </row>
    <row r="1622" spans="8:8">
      <c r="H1622" s="90"/>
    </row>
    <row r="1623" spans="8:8">
      <c r="H1623" s="90"/>
    </row>
    <row r="1624" spans="8:8">
      <c r="H1624" s="90"/>
    </row>
    <row r="1625" spans="8:8">
      <c r="H1625" s="90"/>
    </row>
    <row r="1626" spans="8:8">
      <c r="H1626" s="90"/>
    </row>
    <row r="1627" spans="8:8">
      <c r="H1627" s="90"/>
    </row>
    <row r="1628" spans="8:8">
      <c r="H1628" s="90"/>
    </row>
    <row r="1629" spans="8:8">
      <c r="H1629" s="90"/>
    </row>
    <row r="1630" spans="8:8">
      <c r="H1630" s="90"/>
    </row>
    <row r="1631" spans="8:8">
      <c r="H1631" s="90"/>
    </row>
    <row r="1632" spans="8:8">
      <c r="H1632" s="90"/>
    </row>
    <row r="1633" spans="8:8">
      <c r="H1633" s="90"/>
    </row>
    <row r="1634" spans="8:8">
      <c r="H1634" s="90"/>
    </row>
    <row r="1635" spans="8:8">
      <c r="H1635" s="90"/>
    </row>
    <row r="1636" spans="8:8">
      <c r="H1636" s="90"/>
    </row>
    <row r="1637" spans="8:8">
      <c r="H1637" s="90"/>
    </row>
    <row r="1638" spans="8:8">
      <c r="H1638" s="90"/>
    </row>
    <row r="1639" spans="8:8">
      <c r="H1639" s="90"/>
    </row>
    <row r="1640" spans="8:8">
      <c r="H1640" s="90"/>
    </row>
    <row r="1641" spans="8:8">
      <c r="H1641" s="90"/>
    </row>
    <row r="1642" spans="8:8">
      <c r="H1642" s="90"/>
    </row>
    <row r="1643" spans="8:8">
      <c r="H1643" s="90"/>
    </row>
    <row r="1644" spans="8:8">
      <c r="H1644" s="90"/>
    </row>
    <row r="1645" spans="8:8">
      <c r="H1645" s="90"/>
    </row>
    <row r="1646" spans="8:8">
      <c r="H1646" s="90"/>
    </row>
    <row r="1647" spans="8:8">
      <c r="H1647" s="90"/>
    </row>
    <row r="1648" spans="8:8">
      <c r="H1648" s="90"/>
    </row>
    <row r="1649" spans="8:8">
      <c r="H1649" s="90"/>
    </row>
    <row r="1650" spans="8:8">
      <c r="H1650" s="90"/>
    </row>
    <row r="1651" spans="8:8">
      <c r="H1651" s="90"/>
    </row>
    <row r="1652" spans="8:8">
      <c r="H1652" s="90"/>
    </row>
    <row r="1653" spans="8:8">
      <c r="H1653" s="90"/>
    </row>
    <row r="1654" spans="8:8">
      <c r="H1654" s="90"/>
    </row>
    <row r="1655" spans="8:8">
      <c r="H1655" s="90"/>
    </row>
    <row r="1656" spans="8:8">
      <c r="H1656" s="90"/>
    </row>
    <row r="1657" spans="8:8">
      <c r="H1657" s="90"/>
    </row>
    <row r="1658" spans="8:8">
      <c r="H1658" s="90"/>
    </row>
    <row r="1659" spans="8:8">
      <c r="H1659" s="90"/>
    </row>
    <row r="1660" spans="8:8">
      <c r="H1660" s="90"/>
    </row>
    <row r="1661" spans="8:8">
      <c r="H1661" s="90"/>
    </row>
    <row r="1662" spans="8:8">
      <c r="H1662" s="90"/>
    </row>
    <row r="1663" spans="8:8">
      <c r="H1663" s="90"/>
    </row>
    <row r="1664" spans="8:8">
      <c r="H1664" s="90"/>
    </row>
    <row r="1665" spans="8:8">
      <c r="H1665" s="90"/>
    </row>
    <row r="1666" spans="8:8">
      <c r="H1666" s="90"/>
    </row>
    <row r="1667" spans="8:8">
      <c r="H1667" s="90"/>
    </row>
    <row r="1668" spans="8:8">
      <c r="H1668" s="90"/>
    </row>
    <row r="1669" spans="8:8">
      <c r="H1669" s="90"/>
    </row>
    <row r="1670" spans="8:8">
      <c r="H1670" s="90"/>
    </row>
    <row r="1671" spans="8:8">
      <c r="H1671" s="90"/>
    </row>
    <row r="1672" spans="8:8">
      <c r="H1672" s="90"/>
    </row>
    <row r="1673" spans="8:8">
      <c r="H1673" s="90"/>
    </row>
    <row r="1674" spans="8:8">
      <c r="H1674" s="90"/>
    </row>
    <row r="1675" spans="8:8">
      <c r="H1675" s="90"/>
    </row>
    <row r="1676" spans="8:8">
      <c r="H1676" s="90"/>
    </row>
    <row r="1677" spans="8:8">
      <c r="H1677" s="90"/>
    </row>
    <row r="1678" spans="8:8">
      <c r="H1678" s="90"/>
    </row>
    <row r="1679" spans="8:8">
      <c r="H1679" s="90"/>
    </row>
    <row r="1680" spans="8:8">
      <c r="H1680" s="90"/>
    </row>
    <row r="1681" spans="8:8">
      <c r="H1681" s="90"/>
    </row>
    <row r="1682" spans="8:8">
      <c r="H1682" s="90"/>
    </row>
    <row r="1683" spans="8:8">
      <c r="H1683" s="90"/>
    </row>
    <row r="1684" spans="8:8">
      <c r="H1684" s="90"/>
    </row>
    <row r="1685" spans="8:8">
      <c r="H1685" s="90"/>
    </row>
    <row r="1686" spans="8:8">
      <c r="H1686" s="90"/>
    </row>
    <row r="1687" spans="8:8">
      <c r="H1687" s="90"/>
    </row>
    <row r="1688" spans="8:8">
      <c r="H1688" s="90"/>
    </row>
    <row r="1689" spans="8:8">
      <c r="H1689" s="90"/>
    </row>
    <row r="1690" spans="8:8">
      <c r="H1690" s="90"/>
    </row>
    <row r="1691" spans="8:8">
      <c r="H1691" s="90"/>
    </row>
    <row r="1692" spans="8:8">
      <c r="H1692" s="90"/>
    </row>
    <row r="1693" spans="8:8">
      <c r="H1693" s="90"/>
    </row>
    <row r="1694" spans="8:8">
      <c r="H1694" s="90"/>
    </row>
    <row r="1695" spans="8:8">
      <c r="H1695" s="90"/>
    </row>
    <row r="1696" spans="8:8">
      <c r="H1696" s="90"/>
    </row>
    <row r="1697" spans="8:8">
      <c r="H1697" s="90"/>
    </row>
    <row r="1698" spans="8:8">
      <c r="H1698" s="90"/>
    </row>
    <row r="1699" spans="8:8">
      <c r="H1699" s="90"/>
    </row>
    <row r="1700" spans="8:8">
      <c r="H1700" s="90"/>
    </row>
    <row r="1701" spans="8:8">
      <c r="H1701" s="90"/>
    </row>
    <row r="1702" spans="8:8">
      <c r="H1702" s="90"/>
    </row>
    <row r="1703" spans="8:8">
      <c r="H1703" s="90"/>
    </row>
    <row r="1704" spans="8:8">
      <c r="H1704" s="90"/>
    </row>
    <row r="1705" spans="8:8">
      <c r="H1705" s="90"/>
    </row>
    <row r="1706" spans="8:8">
      <c r="H1706" s="90"/>
    </row>
    <row r="1707" spans="8:8">
      <c r="H1707" s="90"/>
    </row>
    <row r="1708" spans="8:8">
      <c r="H1708" s="90"/>
    </row>
    <row r="1709" spans="8:8">
      <c r="H1709" s="90"/>
    </row>
    <row r="1710" spans="8:8">
      <c r="H1710" s="90"/>
    </row>
    <row r="1711" spans="8:8">
      <c r="H1711" s="90"/>
    </row>
    <row r="1712" spans="8:8">
      <c r="H1712" s="90"/>
    </row>
    <row r="1713" spans="8:8">
      <c r="H1713" s="90"/>
    </row>
    <row r="1714" spans="8:8">
      <c r="H1714" s="90"/>
    </row>
    <row r="1715" spans="8:8">
      <c r="H1715" s="90"/>
    </row>
    <row r="1716" spans="8:8">
      <c r="H1716" s="90"/>
    </row>
    <row r="1717" spans="8:8">
      <c r="H1717" s="90"/>
    </row>
    <row r="1718" spans="8:8">
      <c r="H1718" s="90"/>
    </row>
    <row r="1719" spans="8:8">
      <c r="H1719" s="90"/>
    </row>
    <row r="1720" spans="8:8">
      <c r="H1720" s="90"/>
    </row>
    <row r="1721" spans="8:8">
      <c r="H1721" s="90"/>
    </row>
    <row r="1722" spans="8:8">
      <c r="H1722" s="90"/>
    </row>
    <row r="1723" spans="8:8">
      <c r="H1723" s="90"/>
    </row>
    <row r="1724" spans="8:8">
      <c r="H1724" s="90"/>
    </row>
    <row r="1725" spans="8:8">
      <c r="H1725" s="90"/>
    </row>
    <row r="1726" spans="8:8">
      <c r="H1726" s="90"/>
    </row>
    <row r="1727" spans="8:8">
      <c r="H1727" s="90"/>
    </row>
    <row r="1728" spans="8:8">
      <c r="H1728" s="90"/>
    </row>
    <row r="1729" spans="8:8">
      <c r="H1729" s="90"/>
    </row>
    <row r="1730" spans="8:8">
      <c r="H1730" s="90"/>
    </row>
    <row r="1731" spans="8:8">
      <c r="H1731" s="90"/>
    </row>
    <row r="1732" spans="8:8">
      <c r="H1732" s="90"/>
    </row>
    <row r="1733" spans="8:8">
      <c r="H1733" s="90"/>
    </row>
    <row r="1734" spans="8:8">
      <c r="H1734" s="90"/>
    </row>
    <row r="1735" spans="8:8">
      <c r="H1735" s="90"/>
    </row>
    <row r="1736" spans="8:8">
      <c r="H1736" s="90"/>
    </row>
    <row r="1737" spans="8:8">
      <c r="H1737" s="90"/>
    </row>
    <row r="1738" spans="8:8">
      <c r="H1738" s="90"/>
    </row>
    <row r="1739" spans="8:8">
      <c r="H1739" s="90"/>
    </row>
    <row r="1740" spans="8:8">
      <c r="H1740" s="90"/>
    </row>
    <row r="1741" spans="8:8">
      <c r="H1741" s="90"/>
    </row>
    <row r="1742" spans="8:8">
      <c r="H1742" s="90"/>
    </row>
    <row r="1743" spans="8:8">
      <c r="H1743" s="90"/>
    </row>
    <row r="1744" spans="8:8">
      <c r="H1744" s="90"/>
    </row>
    <row r="1745" spans="8:8">
      <c r="H1745" s="90"/>
    </row>
    <row r="1746" spans="8:8">
      <c r="H1746" s="90"/>
    </row>
    <row r="1747" spans="8:8">
      <c r="H1747" s="90"/>
    </row>
    <row r="1748" spans="8:8">
      <c r="H1748" s="90"/>
    </row>
    <row r="1749" spans="8:8">
      <c r="H1749" s="90"/>
    </row>
    <row r="1750" spans="8:8">
      <c r="H1750" s="90"/>
    </row>
    <row r="1751" spans="8:8">
      <c r="H1751" s="90"/>
    </row>
    <row r="1752" spans="8:8">
      <c r="H1752" s="90"/>
    </row>
    <row r="1753" spans="8:8">
      <c r="H1753" s="90"/>
    </row>
    <row r="1754" spans="8:8">
      <c r="H1754" s="90"/>
    </row>
    <row r="1755" spans="8:8">
      <c r="H1755" s="90"/>
    </row>
    <row r="1756" spans="8:8">
      <c r="H1756" s="90"/>
    </row>
    <row r="1757" spans="8:8">
      <c r="H1757" s="90"/>
    </row>
    <row r="1758" spans="8:8">
      <c r="H1758" s="90"/>
    </row>
    <row r="1759" spans="8:8">
      <c r="H1759" s="90"/>
    </row>
    <row r="1760" spans="8:8">
      <c r="H1760" s="90"/>
    </row>
    <row r="1761" spans="8:8">
      <c r="H1761" s="90"/>
    </row>
    <row r="1762" spans="8:8">
      <c r="H1762" s="90"/>
    </row>
    <row r="1763" spans="8:8">
      <c r="H1763" s="90"/>
    </row>
    <row r="1764" spans="8:8">
      <c r="H1764" s="90"/>
    </row>
    <row r="1765" spans="8:8">
      <c r="H1765" s="90"/>
    </row>
    <row r="1766" spans="8:8">
      <c r="H1766" s="90"/>
    </row>
    <row r="1767" spans="8:8">
      <c r="H1767" s="90"/>
    </row>
    <row r="1768" spans="8:8">
      <c r="H1768" s="90"/>
    </row>
    <row r="1769" spans="8:8">
      <c r="H1769" s="90"/>
    </row>
    <row r="1770" spans="8:8">
      <c r="H1770" s="90"/>
    </row>
    <row r="1771" spans="8:8">
      <c r="H1771" s="90"/>
    </row>
    <row r="1772" spans="8:8">
      <c r="H1772" s="90"/>
    </row>
    <row r="1773" spans="8:8">
      <c r="H1773" s="90"/>
    </row>
    <row r="1774" spans="8:8">
      <c r="H1774" s="90"/>
    </row>
    <row r="1775" spans="8:8">
      <c r="H1775" s="90"/>
    </row>
    <row r="1776" spans="8:8">
      <c r="H1776" s="90"/>
    </row>
    <row r="1777" spans="8:8">
      <c r="H1777" s="90"/>
    </row>
    <row r="1778" spans="8:8">
      <c r="H1778" s="90"/>
    </row>
    <row r="1779" spans="8:8">
      <c r="H1779" s="90"/>
    </row>
    <row r="1780" spans="8:8">
      <c r="H1780" s="90"/>
    </row>
    <row r="1781" spans="8:8">
      <c r="H1781" s="90"/>
    </row>
    <row r="1782" spans="8:8">
      <c r="H1782" s="90"/>
    </row>
    <row r="1783" spans="8:8">
      <c r="H1783" s="90"/>
    </row>
    <row r="1784" spans="8:8">
      <c r="H1784" s="90"/>
    </row>
    <row r="1785" spans="8:8">
      <c r="H1785" s="90"/>
    </row>
    <row r="1786" spans="8:8">
      <c r="H1786" s="90"/>
    </row>
    <row r="1787" spans="8:8">
      <c r="H1787" s="90"/>
    </row>
    <row r="1788" spans="8:8">
      <c r="H1788" s="90"/>
    </row>
    <row r="1789" spans="8:8">
      <c r="H1789" s="90"/>
    </row>
    <row r="1790" spans="8:8">
      <c r="H1790" s="90"/>
    </row>
    <row r="1791" spans="8:8">
      <c r="H1791" s="90"/>
    </row>
    <row r="1792" spans="8:8">
      <c r="H1792" s="90"/>
    </row>
    <row r="1793" spans="8:8">
      <c r="H1793" s="90"/>
    </row>
    <row r="1794" spans="8:8">
      <c r="H1794" s="90"/>
    </row>
    <row r="1795" spans="8:8">
      <c r="H1795" s="90"/>
    </row>
    <row r="1796" spans="8:8">
      <c r="H1796" s="90"/>
    </row>
    <row r="1797" spans="8:8">
      <c r="H1797" s="90"/>
    </row>
    <row r="1798" spans="8:8">
      <c r="H1798" s="90"/>
    </row>
    <row r="1799" spans="8:8">
      <c r="H1799" s="90"/>
    </row>
    <row r="1800" spans="8:8">
      <c r="H1800" s="90"/>
    </row>
    <row r="1801" spans="8:8">
      <c r="H1801" s="90"/>
    </row>
    <row r="1802" spans="8:8">
      <c r="H1802" s="90"/>
    </row>
    <row r="1803" spans="8:8">
      <c r="H1803" s="90"/>
    </row>
    <row r="1804" spans="8:8">
      <c r="H1804" s="90"/>
    </row>
    <row r="1805" spans="8:8">
      <c r="H1805" s="90"/>
    </row>
    <row r="1806" spans="8:8">
      <c r="H1806" s="90"/>
    </row>
    <row r="1807" spans="8:8">
      <c r="H1807" s="90"/>
    </row>
    <row r="1808" spans="8:8">
      <c r="H1808" s="90"/>
    </row>
    <row r="1809" spans="8:8">
      <c r="H1809" s="90"/>
    </row>
    <row r="1810" spans="8:8">
      <c r="H1810" s="90"/>
    </row>
    <row r="1811" spans="8:8">
      <c r="H1811" s="90"/>
    </row>
    <row r="1812" spans="8:8">
      <c r="H1812" s="90"/>
    </row>
    <row r="1813" spans="8:8">
      <c r="H1813" s="90"/>
    </row>
    <row r="1814" spans="8:8">
      <c r="H1814" s="90"/>
    </row>
    <row r="1815" spans="8:8">
      <c r="H1815" s="90"/>
    </row>
    <row r="1816" spans="8:8">
      <c r="H1816" s="90"/>
    </row>
    <row r="1817" spans="8:8">
      <c r="H1817" s="90"/>
    </row>
    <row r="1818" spans="8:8">
      <c r="H1818" s="90"/>
    </row>
    <row r="1819" spans="8:8">
      <c r="H1819" s="90"/>
    </row>
    <row r="1820" spans="8:8">
      <c r="H1820" s="90"/>
    </row>
    <row r="1821" spans="8:8">
      <c r="H1821" s="90"/>
    </row>
    <row r="1822" spans="8:8">
      <c r="H1822" s="90"/>
    </row>
    <row r="1823" spans="8:8">
      <c r="H1823" s="90"/>
    </row>
    <row r="1824" spans="8:8">
      <c r="H1824" s="90"/>
    </row>
    <row r="1825" spans="8:8">
      <c r="H1825" s="90"/>
    </row>
    <row r="1826" spans="8:8">
      <c r="H1826" s="90"/>
    </row>
    <row r="1827" spans="8:8">
      <c r="H1827" s="90"/>
    </row>
    <row r="1828" spans="8:8">
      <c r="H1828" s="90"/>
    </row>
    <row r="1829" spans="8:8">
      <c r="H1829" s="90"/>
    </row>
    <row r="1830" spans="8:8">
      <c r="H1830" s="90"/>
    </row>
    <row r="1831" spans="8:8">
      <c r="H1831" s="90"/>
    </row>
    <row r="1832" spans="8:8">
      <c r="H1832" s="90"/>
    </row>
    <row r="1833" spans="8:8">
      <c r="H1833" s="90"/>
    </row>
    <row r="1834" spans="8:8">
      <c r="H1834" s="90"/>
    </row>
    <row r="1835" spans="8:8">
      <c r="H1835" s="90"/>
    </row>
    <row r="1836" spans="8:8">
      <c r="H1836" s="90"/>
    </row>
    <row r="1837" spans="8:8">
      <c r="H1837" s="90"/>
    </row>
    <row r="1838" spans="8:8">
      <c r="H1838" s="90"/>
    </row>
    <row r="1839" spans="8:8">
      <c r="H1839" s="90"/>
    </row>
    <row r="1840" spans="8:8">
      <c r="H1840" s="90"/>
    </row>
    <row r="1841" spans="8:8">
      <c r="H1841" s="90"/>
    </row>
    <row r="1842" spans="8:8">
      <c r="H1842" s="90"/>
    </row>
    <row r="1843" spans="8:8">
      <c r="H1843" s="90"/>
    </row>
    <row r="1844" spans="8:8">
      <c r="H1844" s="90"/>
    </row>
    <row r="1845" spans="8:8">
      <c r="H1845" s="90"/>
    </row>
    <row r="1846" spans="8:8">
      <c r="H1846" s="90"/>
    </row>
    <row r="1847" spans="8:8">
      <c r="H1847" s="90"/>
    </row>
    <row r="1848" spans="8:8">
      <c r="H1848" s="90"/>
    </row>
    <row r="1849" spans="8:8">
      <c r="H1849" s="90"/>
    </row>
    <row r="1850" spans="8:8">
      <c r="H1850" s="90"/>
    </row>
    <row r="1851" spans="8:8">
      <c r="H1851" s="90"/>
    </row>
    <row r="1852" spans="8:8">
      <c r="H1852" s="90"/>
    </row>
    <row r="1853" spans="8:8">
      <c r="H1853" s="90"/>
    </row>
    <row r="1854" spans="8:8">
      <c r="H1854" s="90"/>
    </row>
    <row r="1855" spans="8:8">
      <c r="H1855" s="90"/>
    </row>
    <row r="1856" spans="8:8">
      <c r="H1856" s="90"/>
    </row>
    <row r="1857" spans="8:8">
      <c r="H1857" s="90"/>
    </row>
    <row r="1858" spans="8:8">
      <c r="H1858" s="90"/>
    </row>
    <row r="1859" spans="8:8">
      <c r="H1859" s="90"/>
    </row>
    <row r="1860" spans="8:8">
      <c r="H1860" s="90"/>
    </row>
    <row r="1861" spans="8:8">
      <c r="H1861" s="90"/>
    </row>
    <row r="1862" spans="8:8">
      <c r="H1862" s="90"/>
    </row>
    <row r="1863" spans="8:8">
      <c r="H1863" s="90"/>
    </row>
    <row r="1864" spans="8:8">
      <c r="H1864" s="90"/>
    </row>
    <row r="1865" spans="8:8">
      <c r="H1865" s="90"/>
    </row>
    <row r="1866" spans="8:8">
      <c r="H1866" s="90"/>
    </row>
    <row r="1867" spans="8:8">
      <c r="H1867" s="90"/>
    </row>
    <row r="1868" spans="8:8">
      <c r="H1868" s="90"/>
    </row>
    <row r="1869" spans="8:8">
      <c r="H1869" s="90"/>
    </row>
    <row r="1870" spans="8:8">
      <c r="H1870" s="90"/>
    </row>
    <row r="1871" spans="8:8">
      <c r="H1871" s="90"/>
    </row>
    <row r="1872" spans="8:8">
      <c r="H1872" s="90"/>
    </row>
    <row r="1873" spans="8:8">
      <c r="H1873" s="90"/>
    </row>
    <row r="1874" spans="8:8">
      <c r="H1874" s="90"/>
    </row>
    <row r="1875" spans="8:8">
      <c r="H1875" s="90"/>
    </row>
    <row r="1876" spans="8:8">
      <c r="H1876" s="90"/>
    </row>
    <row r="1877" spans="8:8">
      <c r="H1877" s="90"/>
    </row>
    <row r="1878" spans="8:8">
      <c r="H1878" s="90"/>
    </row>
    <row r="1879" spans="8:8">
      <c r="H1879" s="90"/>
    </row>
    <row r="1880" spans="8:8">
      <c r="H1880" s="90"/>
    </row>
    <row r="1881" spans="8:8">
      <c r="H1881" s="90"/>
    </row>
    <row r="1882" spans="8:8">
      <c r="H1882" s="90"/>
    </row>
    <row r="1883" spans="8:8">
      <c r="H1883" s="90"/>
    </row>
    <row r="1884" spans="8:8">
      <c r="H1884" s="90"/>
    </row>
    <row r="1885" spans="8:8">
      <c r="H1885" s="90"/>
    </row>
    <row r="1886" spans="8:8">
      <c r="H1886" s="90"/>
    </row>
    <row r="1887" spans="8:8">
      <c r="H1887" s="90"/>
    </row>
    <row r="1888" spans="8:8">
      <c r="H1888" s="90"/>
    </row>
    <row r="1889" spans="8:8">
      <c r="H1889" s="90"/>
    </row>
    <row r="1890" spans="8:8">
      <c r="H1890" s="90"/>
    </row>
    <row r="1891" spans="8:8">
      <c r="H1891" s="90"/>
    </row>
    <row r="1892" spans="8:8">
      <c r="H1892" s="90"/>
    </row>
    <row r="1893" spans="8:8">
      <c r="H1893" s="90"/>
    </row>
    <row r="1894" spans="8:8">
      <c r="H1894" s="90"/>
    </row>
    <row r="1895" spans="8:8">
      <c r="H1895" s="90"/>
    </row>
    <row r="1896" spans="8:8">
      <c r="H1896" s="90"/>
    </row>
    <row r="1897" spans="8:8">
      <c r="H1897" s="90"/>
    </row>
    <row r="1898" spans="8:8">
      <c r="H1898" s="90"/>
    </row>
    <row r="1899" spans="8:8">
      <c r="H1899" s="90"/>
    </row>
    <row r="1900" spans="8:8">
      <c r="H1900" s="90"/>
    </row>
    <row r="1901" spans="8:8">
      <c r="H1901" s="90"/>
    </row>
    <row r="1902" spans="8:8">
      <c r="H1902" s="90"/>
    </row>
    <row r="1903" spans="8:8">
      <c r="H1903" s="90"/>
    </row>
    <row r="1904" spans="8:8">
      <c r="H1904" s="90"/>
    </row>
    <row r="1905" spans="8:8">
      <c r="H1905" s="90"/>
    </row>
    <row r="1906" spans="8:8">
      <c r="H1906" s="90"/>
    </row>
    <row r="1907" spans="8:8">
      <c r="H1907" s="90"/>
    </row>
    <row r="1908" spans="8:8">
      <c r="H1908" s="90"/>
    </row>
    <row r="1909" spans="8:8">
      <c r="H1909" s="90"/>
    </row>
    <row r="1910" spans="8:8">
      <c r="H1910" s="90"/>
    </row>
    <row r="1911" spans="8:8">
      <c r="H1911" s="90"/>
    </row>
    <row r="1912" spans="8:8">
      <c r="H1912" s="90"/>
    </row>
    <row r="1913" spans="8:8">
      <c r="H1913" s="90"/>
    </row>
    <row r="1914" spans="8:8">
      <c r="H1914" s="90"/>
    </row>
    <row r="1915" spans="8:8">
      <c r="H1915" s="90"/>
    </row>
    <row r="1916" spans="8:8">
      <c r="H1916" s="90"/>
    </row>
    <row r="1917" spans="8:8">
      <c r="H1917" s="90"/>
    </row>
    <row r="1918" spans="8:8">
      <c r="H1918" s="90"/>
    </row>
    <row r="1919" spans="8:8">
      <c r="H1919" s="90"/>
    </row>
    <row r="1920" spans="8:8">
      <c r="H1920" s="90"/>
    </row>
    <row r="1921" spans="8:8">
      <c r="H1921" s="90"/>
    </row>
    <row r="1922" spans="8:8">
      <c r="H1922" s="90"/>
    </row>
    <row r="1923" spans="8:8">
      <c r="H1923" s="90"/>
    </row>
    <row r="1924" spans="8:8">
      <c r="H1924" s="90"/>
    </row>
    <row r="1925" spans="8:8">
      <c r="H1925" s="90"/>
    </row>
    <row r="1926" spans="8:8">
      <c r="H1926" s="90"/>
    </row>
    <row r="1927" spans="8:8">
      <c r="H1927" s="90"/>
    </row>
    <row r="1928" spans="8:8">
      <c r="H1928" s="90"/>
    </row>
    <row r="1929" spans="8:8">
      <c r="H1929" s="90"/>
    </row>
    <row r="1930" spans="8:8">
      <c r="H1930" s="90"/>
    </row>
    <row r="1931" spans="8:8">
      <c r="H1931" s="90"/>
    </row>
    <row r="1932" spans="8:8">
      <c r="H1932" s="90"/>
    </row>
    <row r="1933" spans="8:8">
      <c r="H1933" s="90"/>
    </row>
    <row r="1934" spans="8:8">
      <c r="H1934" s="90"/>
    </row>
    <row r="1935" spans="8:8">
      <c r="H1935" s="90"/>
    </row>
    <row r="1936" spans="8:8">
      <c r="H1936" s="90"/>
    </row>
    <row r="1937" spans="8:8">
      <c r="H1937" s="90"/>
    </row>
    <row r="1938" spans="8:8">
      <c r="H1938" s="90"/>
    </row>
    <row r="1939" spans="8:8">
      <c r="H1939" s="90"/>
    </row>
    <row r="1940" spans="8:8">
      <c r="H1940" s="90"/>
    </row>
    <row r="1941" spans="8:8">
      <c r="H1941" s="90"/>
    </row>
    <row r="1942" spans="8:8">
      <c r="H1942" s="90"/>
    </row>
    <row r="1943" spans="8:8">
      <c r="H1943" s="90"/>
    </row>
    <row r="1944" spans="8:8">
      <c r="H1944" s="90"/>
    </row>
    <row r="1945" spans="8:8">
      <c r="H1945" s="90"/>
    </row>
    <row r="1946" spans="8:8">
      <c r="H1946" s="90"/>
    </row>
    <row r="1947" spans="8:8">
      <c r="H1947" s="90"/>
    </row>
    <row r="1948" spans="8:8">
      <c r="H1948" s="90"/>
    </row>
    <row r="1949" spans="8:8">
      <c r="H1949" s="90"/>
    </row>
    <row r="1950" spans="8:8">
      <c r="H1950" s="90"/>
    </row>
    <row r="1951" spans="8:8">
      <c r="H1951" s="90"/>
    </row>
    <row r="1952" spans="8:8">
      <c r="H1952" s="90"/>
    </row>
    <row r="1953" spans="8:8">
      <c r="H1953" s="90"/>
    </row>
    <row r="1954" spans="8:8">
      <c r="H1954" s="90"/>
    </row>
    <row r="1955" spans="8:8">
      <c r="H1955" s="90"/>
    </row>
    <row r="1956" spans="8:8">
      <c r="H1956" s="90"/>
    </row>
    <row r="1957" spans="8:8">
      <c r="H1957" s="90"/>
    </row>
    <row r="1958" spans="8:8">
      <c r="H1958" s="90"/>
    </row>
    <row r="1959" spans="8:8">
      <c r="H1959" s="90"/>
    </row>
    <row r="1960" spans="8:8">
      <c r="H1960" s="90"/>
    </row>
    <row r="1961" spans="8:8">
      <c r="H1961" s="90"/>
    </row>
    <row r="1962" spans="8:8">
      <c r="H1962" s="90"/>
    </row>
    <row r="1963" spans="8:8">
      <c r="H1963" s="90"/>
    </row>
    <row r="1964" spans="8:8">
      <c r="H1964" s="90"/>
    </row>
    <row r="1965" spans="8:8">
      <c r="H1965" s="90"/>
    </row>
    <row r="1966" spans="8:8">
      <c r="H1966" s="90"/>
    </row>
    <row r="1967" spans="8:8">
      <c r="H1967" s="90"/>
    </row>
    <row r="1968" spans="8:8">
      <c r="H1968" s="90"/>
    </row>
    <row r="1969" spans="8:8">
      <c r="H1969" s="90"/>
    </row>
    <row r="1970" spans="8:8">
      <c r="H1970" s="90"/>
    </row>
    <row r="1971" spans="8:8">
      <c r="H1971" s="90"/>
    </row>
    <row r="1972" spans="8:8">
      <c r="H1972" s="90"/>
    </row>
    <row r="1973" spans="8:8">
      <c r="H1973" s="90"/>
    </row>
    <row r="1974" spans="8:8">
      <c r="H1974" s="90"/>
    </row>
    <row r="1975" spans="8:8">
      <c r="H1975" s="90"/>
    </row>
    <row r="1976" spans="8:8">
      <c r="H1976" s="90"/>
    </row>
    <row r="1977" spans="8:8">
      <c r="H1977" s="90"/>
    </row>
    <row r="1978" spans="8:8">
      <c r="H1978" s="90"/>
    </row>
    <row r="1979" spans="8:8">
      <c r="H1979" s="90"/>
    </row>
    <row r="1980" spans="8:8">
      <c r="H1980" s="90"/>
    </row>
    <row r="1981" spans="8:8">
      <c r="H1981" s="90"/>
    </row>
    <row r="1982" spans="8:8">
      <c r="H1982" s="90"/>
    </row>
    <row r="1983" spans="8:8">
      <c r="H1983" s="90"/>
    </row>
    <row r="1984" spans="8:8">
      <c r="H1984" s="90"/>
    </row>
    <row r="1985" spans="8:8">
      <c r="H1985" s="90"/>
    </row>
    <row r="1986" spans="8:8">
      <c r="H1986" s="90"/>
    </row>
    <row r="1987" spans="8:8">
      <c r="H1987" s="90"/>
    </row>
    <row r="1988" spans="8:8">
      <c r="H1988" s="90"/>
    </row>
    <row r="1989" spans="8:8">
      <c r="H1989" s="90"/>
    </row>
    <row r="1990" spans="8:8">
      <c r="H1990" s="90"/>
    </row>
    <row r="1991" spans="8:8">
      <c r="H1991" s="90"/>
    </row>
    <row r="1992" spans="8:8">
      <c r="H1992" s="90"/>
    </row>
    <row r="1993" spans="8:8">
      <c r="H1993" s="90"/>
    </row>
    <row r="1994" spans="8:8">
      <c r="H1994" s="90"/>
    </row>
    <row r="1995" spans="8:8">
      <c r="H1995" s="90"/>
    </row>
    <row r="1996" spans="8:8">
      <c r="H1996" s="90"/>
    </row>
    <row r="1997" spans="8:8">
      <c r="H1997" s="90"/>
    </row>
    <row r="1998" spans="8:8">
      <c r="H1998" s="90"/>
    </row>
    <row r="1999" spans="8:8">
      <c r="H1999" s="90"/>
    </row>
    <row r="2000" spans="8:8">
      <c r="H2000" s="90"/>
    </row>
    <row r="2001" spans="8:8">
      <c r="H2001" s="90"/>
    </row>
    <row r="2002" spans="8:8">
      <c r="H2002" s="90"/>
    </row>
    <row r="2003" spans="8:8">
      <c r="H2003" s="90"/>
    </row>
    <row r="2004" spans="8:8">
      <c r="H2004" s="90"/>
    </row>
    <row r="2005" spans="8:8">
      <c r="H2005" s="90"/>
    </row>
    <row r="2006" spans="8:8">
      <c r="H2006" s="90"/>
    </row>
    <row r="2007" spans="8:8">
      <c r="H2007" s="90"/>
    </row>
    <row r="2008" spans="8:8">
      <c r="H2008" s="90"/>
    </row>
    <row r="2009" spans="8:8">
      <c r="H2009" s="90"/>
    </row>
    <row r="2010" spans="8:8">
      <c r="H2010" s="90"/>
    </row>
    <row r="2011" spans="8:8">
      <c r="H2011" s="90"/>
    </row>
    <row r="2012" spans="8:8">
      <c r="H2012" s="90"/>
    </row>
    <row r="2013" spans="8:8">
      <c r="H2013" s="90"/>
    </row>
    <row r="2014" spans="8:8">
      <c r="H2014" s="90"/>
    </row>
    <row r="2015" spans="8:8">
      <c r="H2015" s="90"/>
    </row>
    <row r="2016" spans="8:8">
      <c r="H2016" s="90"/>
    </row>
    <row r="2017" spans="8:8">
      <c r="H2017" s="90"/>
    </row>
    <row r="2018" spans="8:8">
      <c r="H2018" s="90"/>
    </row>
    <row r="2019" spans="8:8">
      <c r="H2019" s="90"/>
    </row>
    <row r="2020" spans="8:8">
      <c r="H2020" s="90"/>
    </row>
    <row r="2021" spans="8:8">
      <c r="H2021" s="90"/>
    </row>
    <row r="2022" spans="8:8">
      <c r="H2022" s="90"/>
    </row>
    <row r="2023" spans="8:8">
      <c r="H2023" s="90"/>
    </row>
    <row r="2024" spans="8:8">
      <c r="H2024" s="90"/>
    </row>
    <row r="2025" spans="8:8">
      <c r="H2025" s="90"/>
    </row>
    <row r="2026" spans="8:8">
      <c r="H2026" s="90"/>
    </row>
    <row r="2027" spans="8:8">
      <c r="H2027" s="90"/>
    </row>
    <row r="2028" spans="8:8">
      <c r="H2028" s="90"/>
    </row>
    <row r="2029" spans="8:8">
      <c r="H2029" s="90"/>
    </row>
    <row r="2030" spans="8:8">
      <c r="H2030" s="90"/>
    </row>
    <row r="2031" spans="8:8">
      <c r="H2031" s="90"/>
    </row>
    <row r="2032" spans="8:8">
      <c r="H2032" s="90"/>
    </row>
    <row r="2033" spans="8:8">
      <c r="H2033" s="90"/>
    </row>
    <row r="2034" spans="8:8">
      <c r="H2034" s="90"/>
    </row>
    <row r="2035" spans="8:8">
      <c r="H2035" s="90"/>
    </row>
    <row r="2036" spans="8:8">
      <c r="H2036" s="90"/>
    </row>
    <row r="2037" spans="8:8">
      <c r="H2037" s="90"/>
    </row>
    <row r="2038" spans="8:8">
      <c r="H2038" s="90"/>
    </row>
    <row r="2039" spans="8:8">
      <c r="H2039" s="90"/>
    </row>
    <row r="2040" spans="8:8">
      <c r="H2040" s="90"/>
    </row>
    <row r="2041" spans="8:8">
      <c r="H2041" s="90"/>
    </row>
    <row r="2042" spans="8:8">
      <c r="H2042" s="90"/>
    </row>
    <row r="2043" spans="8:8">
      <c r="H2043" s="90"/>
    </row>
    <row r="2044" spans="8:8">
      <c r="H2044" s="90"/>
    </row>
    <row r="2045" spans="8:8">
      <c r="H2045" s="90"/>
    </row>
    <row r="2046" spans="8:8">
      <c r="H2046" s="90"/>
    </row>
    <row r="2047" spans="8:8">
      <c r="H2047" s="90"/>
    </row>
    <row r="2048" spans="8:8">
      <c r="H2048" s="90"/>
    </row>
    <row r="2049" spans="8:8">
      <c r="H2049" s="90"/>
    </row>
    <row r="2050" spans="8:8">
      <c r="H2050" s="90"/>
    </row>
    <row r="2051" spans="8:8">
      <c r="H2051" s="90"/>
    </row>
    <row r="2052" spans="8:8">
      <c r="H2052" s="90"/>
    </row>
    <row r="2053" spans="8:8">
      <c r="H2053" s="90"/>
    </row>
    <row r="2054" spans="8:8">
      <c r="H2054" s="90"/>
    </row>
    <row r="2055" spans="8:8">
      <c r="H2055" s="90"/>
    </row>
    <row r="2056" spans="8:8">
      <c r="H2056" s="90"/>
    </row>
    <row r="2057" spans="8:8">
      <c r="H2057" s="90"/>
    </row>
    <row r="2058" spans="8:8">
      <c r="H2058" s="90"/>
    </row>
    <row r="2059" spans="8:8">
      <c r="H2059" s="90"/>
    </row>
    <row r="2060" spans="8:8">
      <c r="H2060" s="90"/>
    </row>
    <row r="2061" spans="8:8">
      <c r="H2061" s="90"/>
    </row>
    <row r="2062" spans="8:8">
      <c r="H2062" s="90"/>
    </row>
    <row r="2063" spans="8:8">
      <c r="H2063" s="90"/>
    </row>
    <row r="2064" spans="8:8">
      <c r="H2064" s="90"/>
    </row>
    <row r="2065" spans="8:8">
      <c r="H2065" s="90"/>
    </row>
    <row r="2066" spans="8:8">
      <c r="H2066" s="90"/>
    </row>
    <row r="2067" spans="8:8">
      <c r="H2067" s="90"/>
    </row>
    <row r="2068" spans="8:8">
      <c r="H2068" s="90"/>
    </row>
    <row r="2069" spans="8:8">
      <c r="H2069" s="90"/>
    </row>
    <row r="2070" spans="8:8">
      <c r="H2070" s="90"/>
    </row>
    <row r="2071" spans="8:8">
      <c r="H2071" s="90"/>
    </row>
    <row r="2072" spans="8:8">
      <c r="H2072" s="90"/>
    </row>
    <row r="2073" spans="8:8">
      <c r="H2073" s="90"/>
    </row>
    <row r="2074" spans="8:8">
      <c r="H2074" s="90"/>
    </row>
    <row r="2075" spans="8:8">
      <c r="H2075" s="90"/>
    </row>
    <row r="2076" spans="8:8">
      <c r="H2076" s="90"/>
    </row>
    <row r="2077" spans="8:8">
      <c r="H2077" s="90"/>
    </row>
    <row r="2078" spans="8:8">
      <c r="H2078" s="90"/>
    </row>
    <row r="2079" spans="8:8">
      <c r="H2079" s="90"/>
    </row>
    <row r="2080" spans="8:8">
      <c r="H2080" s="90"/>
    </row>
    <row r="2081" spans="8:8">
      <c r="H2081" s="90"/>
    </row>
    <row r="2082" spans="8:8">
      <c r="H2082" s="90"/>
    </row>
    <row r="2083" spans="8:8">
      <c r="H2083" s="90"/>
    </row>
    <row r="2084" spans="8:8">
      <c r="H2084" s="90"/>
    </row>
    <row r="2085" spans="8:8">
      <c r="H2085" s="90"/>
    </row>
    <row r="2086" spans="8:8">
      <c r="H2086" s="90"/>
    </row>
    <row r="2087" spans="8:8">
      <c r="H2087" s="90"/>
    </row>
    <row r="2088" spans="8:8">
      <c r="H2088" s="90"/>
    </row>
    <row r="2089" spans="8:8">
      <c r="H2089" s="90"/>
    </row>
    <row r="2090" spans="8:8">
      <c r="H2090" s="90"/>
    </row>
    <row r="2091" spans="8:8">
      <c r="H2091" s="90"/>
    </row>
    <row r="2092" spans="8:8">
      <c r="H2092" s="90"/>
    </row>
    <row r="2093" spans="8:8">
      <c r="H2093" s="90"/>
    </row>
    <row r="2094" spans="8:8">
      <c r="H2094" s="90"/>
    </row>
    <row r="2095" spans="8:8">
      <c r="H2095" s="90"/>
    </row>
    <row r="2096" spans="8:8">
      <c r="H2096" s="90"/>
    </row>
    <row r="2097" spans="8:8">
      <c r="H2097" s="90"/>
    </row>
    <row r="2098" spans="8:8">
      <c r="H2098" s="90"/>
    </row>
    <row r="2099" spans="8:8">
      <c r="H2099" s="90"/>
    </row>
    <row r="2100" spans="8:8">
      <c r="H2100" s="90"/>
    </row>
    <row r="2101" spans="8:8">
      <c r="H2101" s="90"/>
    </row>
    <row r="2102" spans="8:8">
      <c r="H2102" s="90"/>
    </row>
    <row r="2103" spans="8:8">
      <c r="H2103" s="90"/>
    </row>
    <row r="2104" spans="8:8">
      <c r="H2104" s="90"/>
    </row>
    <row r="2105" spans="8:8">
      <c r="H2105" s="90"/>
    </row>
    <row r="2106" spans="8:8">
      <c r="H2106" s="90"/>
    </row>
    <row r="2107" spans="8:8">
      <c r="H2107" s="90"/>
    </row>
    <row r="2108" spans="8:8">
      <c r="H2108" s="90"/>
    </row>
    <row r="2109" spans="8:8">
      <c r="H2109" s="90"/>
    </row>
    <row r="2110" spans="8:8">
      <c r="H2110" s="90"/>
    </row>
    <row r="2111" spans="8:8">
      <c r="H2111" s="90"/>
    </row>
    <row r="2112" spans="8:8">
      <c r="H2112" s="90"/>
    </row>
    <row r="2113" spans="8:8">
      <c r="H2113" s="90"/>
    </row>
    <row r="2114" spans="8:8">
      <c r="H2114" s="90"/>
    </row>
    <row r="2115" spans="8:8">
      <c r="H2115" s="90"/>
    </row>
    <row r="2116" spans="8:8">
      <c r="H2116" s="90"/>
    </row>
    <row r="2117" spans="8:8">
      <c r="H2117" s="90"/>
    </row>
    <row r="2118" spans="8:8">
      <c r="H2118" s="90"/>
    </row>
    <row r="2119" spans="8:8">
      <c r="H2119" s="90"/>
    </row>
    <row r="2120" spans="8:8">
      <c r="H2120" s="90"/>
    </row>
    <row r="2121" spans="8:8">
      <c r="H2121" s="90"/>
    </row>
    <row r="2122" spans="8:8">
      <c r="H2122" s="90"/>
    </row>
    <row r="2123" spans="8:8">
      <c r="H2123" s="90"/>
    </row>
    <row r="2124" spans="8:8">
      <c r="H2124" s="90"/>
    </row>
    <row r="2125" spans="8:8">
      <c r="H2125" s="90"/>
    </row>
    <row r="2126" spans="8:8">
      <c r="H2126" s="90"/>
    </row>
    <row r="2127" spans="8:8">
      <c r="H2127" s="90"/>
    </row>
    <row r="2128" spans="8:8">
      <c r="H2128" s="90"/>
    </row>
    <row r="2129" spans="8:8">
      <c r="H2129" s="90"/>
    </row>
    <row r="2130" spans="8:8">
      <c r="H2130" s="90"/>
    </row>
    <row r="2131" spans="8:8">
      <c r="H2131" s="90"/>
    </row>
    <row r="2132" spans="8:8">
      <c r="H2132" s="90"/>
    </row>
    <row r="2133" spans="8:8">
      <c r="H2133" s="90"/>
    </row>
    <row r="2134" spans="8:8">
      <c r="H2134" s="90"/>
    </row>
    <row r="2135" spans="8:8">
      <c r="H2135" s="90"/>
    </row>
    <row r="2136" spans="8:8">
      <c r="H2136" s="90"/>
    </row>
    <row r="2137" spans="8:8">
      <c r="H2137" s="90"/>
    </row>
    <row r="2138" spans="8:8">
      <c r="H2138" s="90"/>
    </row>
    <row r="2139" spans="8:8">
      <c r="H2139" s="90"/>
    </row>
    <row r="2140" spans="8:8">
      <c r="H2140" s="90"/>
    </row>
    <row r="2141" spans="8:8">
      <c r="H2141" s="90"/>
    </row>
    <row r="2142" spans="8:8">
      <c r="H2142" s="90"/>
    </row>
    <row r="2143" spans="8:8">
      <c r="H2143" s="90"/>
    </row>
    <row r="2144" spans="8:8">
      <c r="H2144" s="90"/>
    </row>
    <row r="2145" spans="8:8">
      <c r="H2145" s="90"/>
    </row>
    <row r="2146" spans="8:8">
      <c r="H2146" s="90"/>
    </row>
    <row r="2147" spans="8:8">
      <c r="H2147" s="90"/>
    </row>
    <row r="2148" spans="8:8">
      <c r="H2148" s="90"/>
    </row>
    <row r="2149" spans="8:8">
      <c r="H2149" s="90"/>
    </row>
    <row r="2150" spans="8:8">
      <c r="H2150" s="90"/>
    </row>
    <row r="2151" spans="8:8">
      <c r="H2151" s="90"/>
    </row>
    <row r="2152" spans="8:8">
      <c r="H2152" s="90"/>
    </row>
    <row r="2153" spans="8:8">
      <c r="H2153" s="90"/>
    </row>
    <row r="2154" spans="8:8">
      <c r="H2154" s="90"/>
    </row>
    <row r="2155" spans="8:8">
      <c r="H2155" s="90"/>
    </row>
    <row r="2156" spans="8:8">
      <c r="H2156" s="90"/>
    </row>
    <row r="2157" spans="8:8">
      <c r="H2157" s="90"/>
    </row>
    <row r="2158" spans="8:8">
      <c r="H2158" s="90"/>
    </row>
    <row r="2159" spans="8:8">
      <c r="H2159" s="90"/>
    </row>
    <row r="2160" spans="8:8">
      <c r="H2160" s="90"/>
    </row>
    <row r="2161" spans="8:8">
      <c r="H2161" s="90"/>
    </row>
    <row r="2162" spans="8:8">
      <c r="H2162" s="90"/>
    </row>
    <row r="2163" spans="8:8">
      <c r="H2163" s="90"/>
    </row>
    <row r="2164" spans="8:8">
      <c r="H2164" s="90"/>
    </row>
    <row r="2165" spans="8:8">
      <c r="H2165" s="90"/>
    </row>
    <row r="2166" spans="8:8">
      <c r="H2166" s="90"/>
    </row>
    <row r="2167" spans="8:8">
      <c r="H2167" s="90"/>
    </row>
    <row r="2168" spans="8:8">
      <c r="H2168" s="90"/>
    </row>
    <row r="2169" spans="8:8">
      <c r="H2169" s="90"/>
    </row>
    <row r="2170" spans="8:8">
      <c r="H2170" s="90"/>
    </row>
    <row r="2171" spans="8:8">
      <c r="H2171" s="90"/>
    </row>
    <row r="2172" spans="8:8">
      <c r="H2172" s="90"/>
    </row>
    <row r="2173" spans="8:8">
      <c r="H2173" s="90"/>
    </row>
    <row r="2174" spans="8:8">
      <c r="H2174" s="90"/>
    </row>
    <row r="2175" spans="8:8">
      <c r="H2175" s="90"/>
    </row>
    <row r="2176" spans="8:8">
      <c r="H2176" s="90"/>
    </row>
    <row r="2177" spans="8:8">
      <c r="H2177" s="90"/>
    </row>
    <row r="2178" spans="8:8">
      <c r="H2178" s="90"/>
    </row>
    <row r="2179" spans="8:8">
      <c r="H2179" s="90"/>
    </row>
    <row r="2180" spans="8:8">
      <c r="H2180" s="90"/>
    </row>
    <row r="2181" spans="8:8">
      <c r="H2181" s="90"/>
    </row>
    <row r="2182" spans="8:8">
      <c r="H2182" s="90"/>
    </row>
    <row r="2183" spans="8:8">
      <c r="H2183" s="90"/>
    </row>
    <row r="2184" spans="8:8">
      <c r="H2184" s="90"/>
    </row>
    <row r="2185" spans="8:8">
      <c r="H2185" s="90"/>
    </row>
    <row r="2186" spans="8:8">
      <c r="H2186" s="90"/>
    </row>
    <row r="2187" spans="8:8">
      <c r="H2187" s="90"/>
    </row>
    <row r="2188" spans="8:8">
      <c r="H2188" s="90"/>
    </row>
    <row r="2189" spans="8:8">
      <c r="H2189" s="90"/>
    </row>
    <row r="2190" spans="8:8">
      <c r="H2190" s="90"/>
    </row>
    <row r="2191" spans="8:8">
      <c r="H2191" s="90"/>
    </row>
    <row r="2192" spans="8:8">
      <c r="H2192" s="90"/>
    </row>
    <row r="2193" spans="8:8">
      <c r="H2193" s="90"/>
    </row>
    <row r="2194" spans="8:8">
      <c r="H2194" s="90"/>
    </row>
    <row r="2195" spans="8:8">
      <c r="H2195" s="90"/>
    </row>
    <row r="2196" spans="8:8">
      <c r="H2196" s="90"/>
    </row>
    <row r="2197" spans="8:8">
      <c r="H2197" s="90"/>
    </row>
    <row r="2198" spans="8:8">
      <c r="H2198" s="90"/>
    </row>
    <row r="2199" spans="8:8">
      <c r="H2199" s="90"/>
    </row>
    <row r="2200" spans="8:8">
      <c r="H2200" s="90"/>
    </row>
    <row r="2201" spans="8:8">
      <c r="H2201" s="90"/>
    </row>
    <row r="2202" spans="8:8">
      <c r="H2202" s="90"/>
    </row>
    <row r="2203" spans="8:8">
      <c r="H2203" s="90"/>
    </row>
    <row r="2204" spans="8:8">
      <c r="H2204" s="90"/>
    </row>
    <row r="2205" spans="8:8">
      <c r="H2205" s="90"/>
    </row>
    <row r="2206" spans="8:8">
      <c r="H2206" s="90"/>
    </row>
    <row r="2207" spans="8:8">
      <c r="H2207" s="90"/>
    </row>
    <row r="2208" spans="8:8">
      <c r="H2208" s="90"/>
    </row>
    <row r="2209" spans="8:8">
      <c r="H2209" s="90"/>
    </row>
    <row r="2210" spans="8:8">
      <c r="H2210" s="90"/>
    </row>
    <row r="2211" spans="8:8">
      <c r="H2211" s="90"/>
    </row>
    <row r="2212" spans="8:8">
      <c r="H2212" s="90"/>
    </row>
    <row r="2213" spans="8:8">
      <c r="H2213" s="90"/>
    </row>
    <row r="2214" spans="8:8">
      <c r="H2214" s="90"/>
    </row>
    <row r="2215" spans="8:8">
      <c r="H2215" s="90"/>
    </row>
    <row r="2216" spans="8:8">
      <c r="H2216" s="90"/>
    </row>
    <row r="2217" spans="8:8">
      <c r="H2217" s="90"/>
    </row>
    <row r="2218" spans="8:8">
      <c r="H2218" s="90"/>
    </row>
    <row r="2219" spans="8:8">
      <c r="H2219" s="90"/>
    </row>
    <row r="2220" spans="8:8">
      <c r="H2220" s="90"/>
    </row>
    <row r="2221" spans="8:8">
      <c r="H2221" s="90"/>
    </row>
    <row r="2222" spans="8:8">
      <c r="H2222" s="90"/>
    </row>
    <row r="2223" spans="8:8">
      <c r="H2223" s="90"/>
    </row>
    <row r="2224" spans="8:8">
      <c r="H2224" s="90"/>
    </row>
    <row r="2225" spans="8:8">
      <c r="H2225" s="90"/>
    </row>
    <row r="2226" spans="8:8">
      <c r="H2226" s="90"/>
    </row>
    <row r="2227" spans="8:8">
      <c r="H2227" s="90"/>
    </row>
    <row r="2228" spans="8:8">
      <c r="H2228" s="90"/>
    </row>
    <row r="2229" spans="8:8">
      <c r="H2229" s="90"/>
    </row>
    <row r="2230" spans="8:8">
      <c r="H2230" s="90"/>
    </row>
    <row r="2231" spans="8:8">
      <c r="H2231" s="90"/>
    </row>
    <row r="2232" spans="8:8">
      <c r="H2232" s="90"/>
    </row>
    <row r="2233" spans="8:8">
      <c r="H2233" s="90"/>
    </row>
    <row r="2234" spans="8:8">
      <c r="H2234" s="90"/>
    </row>
    <row r="2235" spans="8:8">
      <c r="H2235" s="90"/>
    </row>
    <row r="2236" spans="8:8">
      <c r="H2236" s="90"/>
    </row>
    <row r="2237" spans="8:8">
      <c r="H2237" s="90"/>
    </row>
    <row r="2238" spans="8:8">
      <c r="H2238" s="90"/>
    </row>
    <row r="2239" spans="8:8">
      <c r="H2239" s="90"/>
    </row>
    <row r="2240" spans="8:8">
      <c r="H2240" s="90"/>
    </row>
    <row r="2241" spans="8:8">
      <c r="H2241" s="90"/>
    </row>
    <row r="2242" spans="8:8">
      <c r="H2242" s="90"/>
    </row>
    <row r="2243" spans="8:8">
      <c r="H2243" s="90"/>
    </row>
    <row r="2244" spans="8:8">
      <c r="H2244" s="90"/>
    </row>
    <row r="2245" spans="8:8">
      <c r="H2245" s="90"/>
    </row>
    <row r="2246" spans="8:8">
      <c r="H2246" s="90"/>
    </row>
    <row r="2247" spans="8:8">
      <c r="H2247" s="90"/>
    </row>
    <row r="2248" spans="8:8">
      <c r="H2248" s="90"/>
    </row>
    <row r="2249" spans="8:8">
      <c r="H2249" s="90"/>
    </row>
    <row r="2250" spans="8:8">
      <c r="H2250" s="90"/>
    </row>
    <row r="2251" spans="8:8">
      <c r="H2251" s="90"/>
    </row>
    <row r="2252" spans="8:8">
      <c r="H2252" s="90"/>
    </row>
    <row r="2253" spans="8:8">
      <c r="H2253" s="90"/>
    </row>
    <row r="2254" spans="8:8">
      <c r="H2254" s="90"/>
    </row>
    <row r="2255" spans="8:8">
      <c r="H2255" s="90"/>
    </row>
    <row r="2256" spans="8:8">
      <c r="H2256" s="90"/>
    </row>
    <row r="2257" spans="8:8">
      <c r="H2257" s="90"/>
    </row>
    <row r="2258" spans="8:8">
      <c r="H2258" s="90"/>
    </row>
    <row r="2259" spans="8:8">
      <c r="H2259" s="90"/>
    </row>
    <row r="2260" spans="8:8">
      <c r="H2260" s="90"/>
    </row>
    <row r="2261" spans="8:8">
      <c r="H2261" s="90"/>
    </row>
    <row r="2262" spans="8:8">
      <c r="H2262" s="90"/>
    </row>
    <row r="2263" spans="8:8">
      <c r="H2263" s="90"/>
    </row>
    <row r="2264" spans="8:8">
      <c r="H2264" s="90"/>
    </row>
    <row r="2265" spans="8:8">
      <c r="H2265" s="90"/>
    </row>
    <row r="2266" spans="8:8">
      <c r="H2266" s="90"/>
    </row>
    <row r="2267" spans="8:8">
      <c r="H2267" s="90"/>
    </row>
    <row r="2268" spans="8:8">
      <c r="H2268" s="90"/>
    </row>
    <row r="2269" spans="8:8">
      <c r="H2269" s="90"/>
    </row>
    <row r="2270" spans="8:8">
      <c r="H2270" s="90"/>
    </row>
    <row r="2271" spans="8:8">
      <c r="H2271" s="90"/>
    </row>
    <row r="2272" spans="8:8">
      <c r="H2272" s="90"/>
    </row>
    <row r="2273" spans="8:8">
      <c r="H2273" s="90"/>
    </row>
    <row r="2274" spans="8:8">
      <c r="H2274" s="90"/>
    </row>
    <row r="2275" spans="8:8">
      <c r="H2275" s="90"/>
    </row>
    <row r="2276" spans="8:8">
      <c r="H2276" s="90"/>
    </row>
    <row r="2277" spans="8:8">
      <c r="H2277" s="90"/>
    </row>
    <row r="2278" spans="8:8">
      <c r="H2278" s="90"/>
    </row>
    <row r="2279" spans="8:8">
      <c r="H2279" s="90"/>
    </row>
    <row r="2280" spans="8:8">
      <c r="H2280" s="90"/>
    </row>
    <row r="2281" spans="8:8">
      <c r="H2281" s="90"/>
    </row>
    <row r="2282" spans="8:8">
      <c r="H2282" s="90"/>
    </row>
    <row r="2283" spans="8:8">
      <c r="H2283" s="90"/>
    </row>
    <row r="2284" spans="8:8">
      <c r="H2284" s="90"/>
    </row>
    <row r="2285" spans="8:8">
      <c r="H2285" s="90"/>
    </row>
    <row r="2286" spans="8:8">
      <c r="H2286" s="90"/>
    </row>
    <row r="2287" spans="8:8">
      <c r="H2287" s="90"/>
    </row>
    <row r="2288" spans="8:8">
      <c r="H2288" s="90"/>
    </row>
    <row r="2289" spans="8:8">
      <c r="H2289" s="90"/>
    </row>
    <row r="2290" spans="8:8">
      <c r="H2290" s="90"/>
    </row>
    <row r="2291" spans="8:8">
      <c r="H2291" s="90"/>
    </row>
    <row r="2292" spans="8:8">
      <c r="H2292" s="90"/>
    </row>
    <row r="2293" spans="8:8">
      <c r="H2293" s="90"/>
    </row>
    <row r="2294" spans="8:8">
      <c r="H2294" s="90"/>
    </row>
    <row r="2295" spans="8:8">
      <c r="H2295" s="90"/>
    </row>
    <row r="2296" spans="8:8">
      <c r="H2296" s="90"/>
    </row>
    <row r="2297" spans="8:8">
      <c r="H2297" s="90"/>
    </row>
    <row r="2298" spans="8:8">
      <c r="H2298" s="90"/>
    </row>
    <row r="2299" spans="8:8">
      <c r="H2299" s="90"/>
    </row>
    <row r="2300" spans="8:8">
      <c r="H2300" s="90"/>
    </row>
    <row r="2301" spans="8:8">
      <c r="H2301" s="90"/>
    </row>
    <row r="2302" spans="8:8">
      <c r="H2302" s="90"/>
    </row>
    <row r="2303" spans="8:8">
      <c r="H2303" s="90"/>
    </row>
    <row r="2304" spans="8:8">
      <c r="H2304" s="90"/>
    </row>
    <row r="2305" spans="8:8">
      <c r="H2305" s="90"/>
    </row>
    <row r="2306" spans="8:8">
      <c r="H2306" s="90"/>
    </row>
    <row r="2307" spans="8:8">
      <c r="H2307" s="90"/>
    </row>
    <row r="2308" spans="8:8">
      <c r="H2308" s="90"/>
    </row>
    <row r="2309" spans="8:8">
      <c r="H2309" s="90"/>
    </row>
    <row r="2310" spans="8:8">
      <c r="H2310" s="90"/>
    </row>
    <row r="2311" spans="8:8">
      <c r="H2311" s="90"/>
    </row>
    <row r="2312" spans="8:8">
      <c r="H2312" s="90"/>
    </row>
    <row r="2313" spans="8:8">
      <c r="H2313" s="90"/>
    </row>
    <row r="2314" spans="8:8">
      <c r="H2314" s="90"/>
    </row>
    <row r="2315" spans="8:8">
      <c r="H2315" s="90"/>
    </row>
    <row r="2316" spans="8:8">
      <c r="H2316" s="90"/>
    </row>
    <row r="2317" spans="8:8">
      <c r="H2317" s="90"/>
    </row>
    <row r="2318" spans="8:8">
      <c r="H2318" s="90"/>
    </row>
    <row r="2319" spans="8:8">
      <c r="H2319" s="90"/>
    </row>
    <row r="2320" spans="8:8">
      <c r="H2320" s="90"/>
    </row>
    <row r="2321" spans="8:8">
      <c r="H2321" s="90"/>
    </row>
    <row r="2322" spans="8:8">
      <c r="H2322" s="90"/>
    </row>
    <row r="2323" spans="8:8">
      <c r="H2323" s="90"/>
    </row>
    <row r="2324" spans="8:8">
      <c r="H2324" s="90"/>
    </row>
    <row r="2325" spans="8:8">
      <c r="H2325" s="90"/>
    </row>
    <row r="2326" spans="8:8">
      <c r="H2326" s="90"/>
    </row>
    <row r="2327" spans="8:8">
      <c r="H2327" s="90"/>
    </row>
    <row r="2328" spans="8:8">
      <c r="H2328" s="90"/>
    </row>
    <row r="2329" spans="8:8">
      <c r="H2329" s="90"/>
    </row>
    <row r="2330" spans="8:8">
      <c r="H2330" s="90"/>
    </row>
    <row r="2331" spans="8:8">
      <c r="H2331" s="90"/>
    </row>
    <row r="2332" spans="8:8">
      <c r="H2332" s="90"/>
    </row>
    <row r="2333" spans="8:8">
      <c r="H2333" s="90"/>
    </row>
    <row r="2334" spans="8:8">
      <c r="H2334" s="90"/>
    </row>
    <row r="2335" spans="8:8">
      <c r="H2335" s="90"/>
    </row>
    <row r="2336" spans="8:8">
      <c r="H2336" s="90"/>
    </row>
    <row r="2337" spans="8:8">
      <c r="H2337" s="90"/>
    </row>
    <row r="2338" spans="8:8">
      <c r="H2338" s="90"/>
    </row>
    <row r="2339" spans="8:8">
      <c r="H2339" s="90"/>
    </row>
    <row r="2340" spans="8:8">
      <c r="H2340" s="90"/>
    </row>
    <row r="2341" spans="8:8">
      <c r="H2341" s="90"/>
    </row>
    <row r="2342" spans="8:8">
      <c r="H2342" s="90"/>
    </row>
    <row r="2343" spans="8:8">
      <c r="H2343" s="90"/>
    </row>
    <row r="2344" spans="8:8">
      <c r="H2344" s="90"/>
    </row>
    <row r="2345" spans="8:8">
      <c r="H2345" s="90"/>
    </row>
    <row r="2346" spans="8:8">
      <c r="H2346" s="90"/>
    </row>
    <row r="2347" spans="8:8">
      <c r="H2347" s="90"/>
    </row>
    <row r="2348" spans="8:8">
      <c r="H2348" s="90"/>
    </row>
    <row r="2349" spans="8:8">
      <c r="H2349" s="90"/>
    </row>
    <row r="2350" spans="8:8">
      <c r="H2350" s="90"/>
    </row>
    <row r="2351" spans="8:8">
      <c r="H2351" s="90"/>
    </row>
    <row r="2352" spans="8:8">
      <c r="H2352" s="90"/>
    </row>
    <row r="2353" spans="8:8">
      <c r="H2353" s="90"/>
    </row>
    <row r="2354" spans="8:8">
      <c r="H2354" s="90"/>
    </row>
    <row r="2355" spans="8:8">
      <c r="H2355" s="90"/>
    </row>
    <row r="2356" spans="8:8">
      <c r="H2356" s="90"/>
    </row>
    <row r="2357" spans="8:8">
      <c r="H2357" s="90"/>
    </row>
    <row r="2358" spans="8:8">
      <c r="H2358" s="90"/>
    </row>
    <row r="2359" spans="8:8">
      <c r="H2359" s="90"/>
    </row>
    <row r="2360" spans="8:8">
      <c r="H2360" s="90"/>
    </row>
    <row r="2361" spans="8:8">
      <c r="H2361" s="90"/>
    </row>
    <row r="2362" spans="8:8">
      <c r="H2362" s="90"/>
    </row>
    <row r="2363" spans="8:8">
      <c r="H2363" s="90"/>
    </row>
    <row r="2364" spans="8:8">
      <c r="H2364" s="90"/>
    </row>
    <row r="2365" spans="8:8">
      <c r="H2365" s="90"/>
    </row>
    <row r="2366" spans="8:8">
      <c r="H2366" s="90"/>
    </row>
    <row r="2367" spans="8:8">
      <c r="H2367" s="90"/>
    </row>
    <row r="2368" spans="8:8">
      <c r="H2368" s="90"/>
    </row>
    <row r="2369" spans="8:8">
      <c r="H2369" s="90"/>
    </row>
    <row r="2370" spans="8:8">
      <c r="H2370" s="90"/>
    </row>
    <row r="2371" spans="8:8">
      <c r="H2371" s="90"/>
    </row>
    <row r="2372" spans="8:8">
      <c r="H2372" s="90"/>
    </row>
    <row r="2373" spans="8:8">
      <c r="H2373" s="90"/>
    </row>
    <row r="2374" spans="8:8">
      <c r="H2374" s="90"/>
    </row>
    <row r="2375" spans="8:8">
      <c r="H2375" s="90"/>
    </row>
    <row r="2376" spans="8:8">
      <c r="H2376" s="90"/>
    </row>
    <row r="2377" spans="8:8">
      <c r="H2377" s="90"/>
    </row>
    <row r="2378" spans="8:8">
      <c r="H2378" s="90"/>
    </row>
    <row r="2379" spans="8:8">
      <c r="H2379" s="90"/>
    </row>
    <row r="2380" spans="8:8">
      <c r="H2380" s="90"/>
    </row>
    <row r="2381" spans="8:8">
      <c r="H2381" s="90"/>
    </row>
    <row r="2382" spans="8:8">
      <c r="H2382" s="90"/>
    </row>
    <row r="2383" spans="8:8">
      <c r="H2383" s="90"/>
    </row>
    <row r="2384" spans="8:8">
      <c r="H2384" s="90"/>
    </row>
    <row r="2385" spans="8:8">
      <c r="H2385" s="90"/>
    </row>
    <row r="2386" spans="8:8">
      <c r="H2386" s="90"/>
    </row>
    <row r="2387" spans="8:8">
      <c r="H2387" s="90"/>
    </row>
    <row r="2388" spans="8:8">
      <c r="H2388" s="90"/>
    </row>
    <row r="2389" spans="8:8">
      <c r="H2389" s="90"/>
    </row>
    <row r="2390" spans="8:8">
      <c r="H2390" s="90"/>
    </row>
    <row r="2391" spans="8:8">
      <c r="H2391" s="90"/>
    </row>
    <row r="2392" spans="8:8">
      <c r="H2392" s="90"/>
    </row>
    <row r="2393" spans="8:8">
      <c r="H2393" s="90"/>
    </row>
    <row r="2394" spans="8:8">
      <c r="H2394" s="90"/>
    </row>
    <row r="2395" spans="8:8">
      <c r="H2395" s="90"/>
    </row>
    <row r="2396" spans="8:8">
      <c r="H2396" s="90"/>
    </row>
    <row r="2397" spans="8:8">
      <c r="H2397" s="90"/>
    </row>
    <row r="2398" spans="8:8">
      <c r="H2398" s="90"/>
    </row>
    <row r="2399" spans="8:8">
      <c r="H2399" s="90"/>
    </row>
    <row r="2400" spans="8:8">
      <c r="H2400" s="90"/>
    </row>
    <row r="2401" spans="8:8">
      <c r="H2401" s="90"/>
    </row>
    <row r="2402" spans="8:8">
      <c r="H2402" s="90"/>
    </row>
    <row r="2403" spans="8:8">
      <c r="H2403" s="90"/>
    </row>
    <row r="2404" spans="8:8">
      <c r="H2404" s="90"/>
    </row>
    <row r="2405" spans="8:8">
      <c r="H2405" s="90"/>
    </row>
    <row r="2406" spans="8:8">
      <c r="H2406" s="90"/>
    </row>
    <row r="2407" spans="8:8">
      <c r="H2407" s="90"/>
    </row>
    <row r="2408" spans="8:8">
      <c r="H2408" s="90"/>
    </row>
    <row r="2409" spans="8:8">
      <c r="H2409" s="90"/>
    </row>
    <row r="2410" spans="8:8">
      <c r="H2410" s="90"/>
    </row>
    <row r="2411" spans="8:8">
      <c r="H2411" s="90"/>
    </row>
    <row r="2412" spans="8:8">
      <c r="H2412" s="90"/>
    </row>
    <row r="2413" spans="8:8">
      <c r="H2413" s="90"/>
    </row>
    <row r="2414" spans="8:8">
      <c r="H2414" s="90"/>
    </row>
    <row r="2415" spans="8:8">
      <c r="H2415" s="90"/>
    </row>
    <row r="2416" spans="8:8">
      <c r="H2416" s="90"/>
    </row>
    <row r="2417" spans="8:8">
      <c r="H2417" s="90"/>
    </row>
    <row r="2418" spans="8:8">
      <c r="H2418" s="90"/>
    </row>
    <row r="2419" spans="8:8">
      <c r="H2419" s="90"/>
    </row>
    <row r="2420" spans="8:8">
      <c r="H2420" s="90"/>
    </row>
    <row r="2421" spans="8:8">
      <c r="H2421" s="90"/>
    </row>
    <row r="2422" spans="8:8">
      <c r="H2422" s="90"/>
    </row>
    <row r="2423" spans="8:8">
      <c r="H2423" s="90"/>
    </row>
    <row r="2424" spans="8:8">
      <c r="H2424" s="90"/>
    </row>
    <row r="2425" spans="8:8">
      <c r="H2425" s="90"/>
    </row>
    <row r="2426" spans="8:8">
      <c r="H2426" s="90"/>
    </row>
    <row r="2427" spans="8:8">
      <c r="H2427" s="90"/>
    </row>
    <row r="2428" spans="8:8">
      <c r="H2428" s="90"/>
    </row>
    <row r="2429" spans="8:8">
      <c r="H2429" s="90"/>
    </row>
    <row r="2430" spans="8:8">
      <c r="H2430" s="90"/>
    </row>
    <row r="2431" spans="8:8">
      <c r="H2431" s="90"/>
    </row>
    <row r="2432" spans="8:8">
      <c r="H2432" s="90"/>
    </row>
    <row r="2433" spans="8:8">
      <c r="H2433" s="90"/>
    </row>
    <row r="2434" spans="8:8">
      <c r="H2434" s="90"/>
    </row>
    <row r="2435" spans="8:8">
      <c r="H2435" s="90"/>
    </row>
    <row r="2436" spans="8:8">
      <c r="H2436" s="90"/>
    </row>
    <row r="2437" spans="8:8">
      <c r="H2437" s="90"/>
    </row>
    <row r="2438" spans="8:8">
      <c r="H2438" s="90"/>
    </row>
    <row r="2439" spans="8:8">
      <c r="H2439" s="90"/>
    </row>
    <row r="2440" spans="8:8">
      <c r="H2440" s="90"/>
    </row>
    <row r="2441" spans="8:8">
      <c r="H2441" s="90"/>
    </row>
    <row r="2442" spans="8:8">
      <c r="H2442" s="90"/>
    </row>
    <row r="2443" spans="8:8">
      <c r="H2443" s="90"/>
    </row>
    <row r="2444" spans="8:8">
      <c r="H2444" s="90"/>
    </row>
    <row r="2445" spans="8:8">
      <c r="H2445" s="90"/>
    </row>
    <row r="2446" spans="8:8">
      <c r="H2446" s="90"/>
    </row>
    <row r="2447" spans="8:8">
      <c r="H2447" s="90"/>
    </row>
    <row r="2448" spans="8:8">
      <c r="H2448" s="90"/>
    </row>
    <row r="2449" spans="8:8">
      <c r="H2449" s="90"/>
    </row>
    <row r="2450" spans="8:8">
      <c r="H2450" s="90"/>
    </row>
    <row r="2451" spans="8:8">
      <c r="H2451" s="90"/>
    </row>
    <row r="2452" spans="8:8">
      <c r="H2452" s="90"/>
    </row>
    <row r="2453" spans="8:8">
      <c r="H2453" s="90"/>
    </row>
    <row r="2454" spans="8:8">
      <c r="H2454" s="90"/>
    </row>
    <row r="2455" spans="8:8">
      <c r="H2455" s="90"/>
    </row>
    <row r="2456" spans="8:8">
      <c r="H2456" s="90"/>
    </row>
    <row r="2457" spans="8:8">
      <c r="H2457" s="90"/>
    </row>
    <row r="2458" spans="8:8">
      <c r="H2458" s="90"/>
    </row>
    <row r="2459" spans="8:8">
      <c r="H2459" s="90"/>
    </row>
    <row r="2460" spans="8:8">
      <c r="H2460" s="90"/>
    </row>
    <row r="2461" spans="8:8">
      <c r="H2461" s="90"/>
    </row>
    <row r="2462" spans="8:8">
      <c r="H2462" s="90"/>
    </row>
    <row r="2463" spans="8:8">
      <c r="H2463" s="90"/>
    </row>
    <row r="2464" spans="8:8">
      <c r="H2464" s="90"/>
    </row>
    <row r="2465" spans="8:8">
      <c r="H2465" s="90"/>
    </row>
    <row r="2466" spans="8:8">
      <c r="H2466" s="90"/>
    </row>
    <row r="2467" spans="8:8">
      <c r="H2467" s="90"/>
    </row>
    <row r="2468" spans="8:8">
      <c r="H2468" s="90"/>
    </row>
    <row r="2469" spans="8:8">
      <c r="H2469" s="90"/>
    </row>
    <row r="2470" spans="8:8">
      <c r="H2470" s="90"/>
    </row>
    <row r="2471" spans="8:8">
      <c r="H2471" s="90"/>
    </row>
    <row r="2472" spans="8:8">
      <c r="H2472" s="90"/>
    </row>
    <row r="2473" spans="8:8">
      <c r="H2473" s="90"/>
    </row>
    <row r="2474" spans="8:8">
      <c r="H2474" s="90"/>
    </row>
    <row r="2475" spans="8:8">
      <c r="H2475" s="90"/>
    </row>
    <row r="2476" spans="8:8">
      <c r="H2476" s="90"/>
    </row>
  </sheetData>
  <mergeCells count="1">
    <mergeCell ref="A3:C3"/>
  </mergeCells>
  <phoneticPr fontId="0" type="noConversion"/>
  <pageMargins left="0.25" right="0.25" top="0.75" bottom="0.75" header="0.3" footer="0.3"/>
  <pageSetup paperSize="9" scale="86" orientation="portrait"/>
  <headerFooter alignWithMargins="0"/>
  <rowBreaks count="3" manualBreakCount="3">
    <brk id="54" max="16383" man="1"/>
    <brk id="107" max="16383" man="1"/>
    <brk id="173" max="16383" man="1"/>
  </rowBreaks>
  <colBreaks count="1" manualBreakCount="1">
    <brk id="8" max="172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 enableFormatConditionsCalculation="0"/>
  <dimension ref="A1:AA366"/>
  <sheetViews>
    <sheetView showGridLines="0" tabSelected="1" topLeftCell="D1" zoomScaleSheetLayoutView="80" workbookViewId="0">
      <pane xSplit="4" ySplit="5" topLeftCell="H6" activePane="bottomRight" state="frozen"/>
      <selection activeCell="D1" sqref="D1"/>
      <selection pane="topRight" activeCell="J1" sqref="J1"/>
      <selection pane="bottomLeft" activeCell="D6" sqref="D6"/>
      <selection pane="bottomRight" activeCell="T10" sqref="T10"/>
    </sheetView>
  </sheetViews>
  <sheetFormatPr defaultColWidth="8.85546875" defaultRowHeight="15" customHeight="1" outlineLevelRow="1"/>
  <cols>
    <col min="1" max="2" width="4.42578125" style="4" customWidth="1"/>
    <col min="3" max="3" width="7.140625" style="4" customWidth="1"/>
    <col min="4" max="4" width="8.28515625" style="1" customWidth="1"/>
    <col min="5" max="5" width="27.85546875" style="1" customWidth="1"/>
    <col min="6" max="6" width="29.42578125" style="13" customWidth="1"/>
    <col min="7" max="7" width="16.28515625" style="1" customWidth="1"/>
    <col min="8" max="9" width="8.85546875" style="1"/>
    <col min="10" max="10" width="8.85546875" style="196" customWidth="1"/>
    <col min="11" max="11" width="8.28515625" style="1" customWidth="1"/>
    <col min="12" max="12" width="8.28515625" style="121" customWidth="1"/>
    <col min="13" max="14" width="8.85546875" style="1"/>
    <col min="15" max="15" width="8.85546875" style="196"/>
    <col min="16" max="16" width="8.28515625" style="1" customWidth="1"/>
    <col min="17" max="17" width="8.28515625" style="121" customWidth="1"/>
    <col min="18" max="18" width="1" style="1" customWidth="1"/>
    <col min="19" max="20" width="8.85546875" style="1"/>
    <col min="21" max="21" width="8.7109375" style="1" customWidth="1"/>
    <col min="22" max="22" width="11.85546875" style="1" customWidth="1"/>
    <col min="23" max="16384" width="8.85546875" style="1"/>
  </cols>
  <sheetData>
    <row r="1" spans="1:27" ht="15" customHeight="1" thickBot="1"/>
    <row r="2" spans="1:27" ht="15" customHeight="1">
      <c r="S2" s="249" t="s">
        <v>61</v>
      </c>
      <c r="T2" s="250"/>
    </row>
    <row r="3" spans="1:27" ht="15.95" customHeight="1" thickBot="1">
      <c r="H3" s="255"/>
      <c r="I3" s="255"/>
      <c r="J3" s="255"/>
      <c r="K3" s="122"/>
      <c r="L3" s="123"/>
      <c r="N3" s="124"/>
      <c r="O3" s="200"/>
      <c r="P3" s="245"/>
      <c r="Q3" s="245"/>
      <c r="S3" s="247">
        <f ca="1">NOW()</f>
        <v>41727.383723495368</v>
      </c>
      <c r="T3" s="248"/>
      <c r="U3" s="4"/>
      <c r="V3" s="4"/>
    </row>
    <row r="4" spans="1:27" ht="33.75" customHeight="1" thickBot="1">
      <c r="D4" s="125"/>
      <c r="E4" s="126"/>
      <c r="H4" s="231" t="s">
        <v>4</v>
      </c>
      <c r="I4" s="254"/>
      <c r="J4" s="237" t="s">
        <v>76</v>
      </c>
      <c r="K4" s="239" t="s">
        <v>5</v>
      </c>
      <c r="L4" s="256" t="s">
        <v>6</v>
      </c>
      <c r="M4" s="231" t="s">
        <v>7</v>
      </c>
      <c r="N4" s="254"/>
      <c r="O4" s="237" t="s">
        <v>77</v>
      </c>
      <c r="P4" s="239" t="s">
        <v>5</v>
      </c>
      <c r="Q4" s="241" t="s">
        <v>6</v>
      </c>
      <c r="S4" s="243" t="s">
        <v>8</v>
      </c>
      <c r="T4" s="251" t="s">
        <v>9</v>
      </c>
      <c r="U4" s="4"/>
      <c r="V4" s="4"/>
      <c r="W4" s="246" t="s">
        <v>73</v>
      </c>
      <c r="X4" s="246"/>
    </row>
    <row r="5" spans="1:27" ht="18" customHeight="1" thickBot="1">
      <c r="D5" s="127" t="s">
        <v>10</v>
      </c>
      <c r="E5" s="128" t="s">
        <v>1</v>
      </c>
      <c r="F5" s="128" t="s">
        <v>2</v>
      </c>
      <c r="G5" s="129" t="s">
        <v>3</v>
      </c>
      <c r="H5" s="130" t="s">
        <v>11</v>
      </c>
      <c r="I5" s="131" t="s">
        <v>12</v>
      </c>
      <c r="J5" s="238"/>
      <c r="K5" s="240"/>
      <c r="L5" s="257"/>
      <c r="M5" s="130" t="s">
        <v>11</v>
      </c>
      <c r="N5" s="131" t="s">
        <v>12</v>
      </c>
      <c r="O5" s="238"/>
      <c r="P5" s="240"/>
      <c r="Q5" s="242"/>
      <c r="S5" s="244"/>
      <c r="T5" s="252"/>
      <c r="U5" s="195" t="s">
        <v>75</v>
      </c>
      <c r="V5" s="187" t="s">
        <v>15</v>
      </c>
      <c r="W5" s="1" t="s">
        <v>72</v>
      </c>
      <c r="X5" s="1" t="s">
        <v>74</v>
      </c>
    </row>
    <row r="6" spans="1:27" s="92" customFormat="1" ht="19.5" customHeight="1" thickBot="1">
      <c r="A6" s="132"/>
      <c r="B6" s="132"/>
      <c r="C6" s="132"/>
      <c r="D6" s="133"/>
      <c r="E6" s="134" t="s">
        <v>34</v>
      </c>
      <c r="F6" s="135" t="s">
        <v>13</v>
      </c>
      <c r="G6" s="136"/>
      <c r="H6" s="140"/>
      <c r="I6" s="137"/>
      <c r="J6" s="197"/>
      <c r="K6" s="138"/>
      <c r="L6" s="139"/>
      <c r="M6" s="140"/>
      <c r="N6" s="137"/>
      <c r="O6" s="197"/>
      <c r="P6" s="138"/>
      <c r="Q6" s="202"/>
      <c r="R6" s="141"/>
      <c r="S6" s="253" t="s">
        <v>0</v>
      </c>
      <c r="T6" s="253"/>
      <c r="U6" s="193"/>
      <c r="V6" s="193"/>
      <c r="W6" s="193"/>
      <c r="X6" s="188"/>
    </row>
    <row r="7" spans="1:27" s="154" customFormat="1" ht="19.5" customHeight="1" outlineLevel="1">
      <c r="A7" s="142"/>
      <c r="B7" s="142"/>
      <c r="C7" s="142"/>
      <c r="D7" s="35"/>
      <c r="E7" s="143"/>
      <c r="F7" s="144"/>
      <c r="G7" s="145"/>
      <c r="H7" s="146"/>
      <c r="I7" s="147"/>
      <c r="J7" s="198" t="str">
        <f t="shared" ref="J7:J14" si="0">IF(H7=0,"-",(AVERAGE(H7:I7)/W7))</f>
        <v>-</v>
      </c>
      <c r="K7" s="148"/>
      <c r="L7" s="149">
        <f>IF(K7=0,,IF(K7&gt;10,,11-(K7)))</f>
        <v>0</v>
      </c>
      <c r="M7" s="146"/>
      <c r="N7" s="147"/>
      <c r="O7" s="198" t="str">
        <f t="shared" ref="O7:O14" si="1">IF(M7=0,"-",AVERAGE(M7:N7)/X7)</f>
        <v>-</v>
      </c>
      <c r="P7" s="150"/>
      <c r="Q7" s="203">
        <f>IF(P7=0,,IF(P7&gt;10,,11-(P7)))</f>
        <v>0</v>
      </c>
      <c r="R7" s="151"/>
      <c r="S7" s="152">
        <f t="shared" ref="S7:S14" si="2">L7+Q7</f>
        <v>0</v>
      </c>
      <c r="T7" s="153"/>
      <c r="U7" s="192" t="str">
        <f t="shared" ref="U7:U14" si="3">IF(OR(T7&gt;10,T7=0),"-",IF(AND(J7&gt;=0.55,O7&gt;=0.55),"Q2",IF(OR(J7&gt;=0.55,O7&gt;=0.55),"Q1","-")))</f>
        <v>-</v>
      </c>
      <c r="V7" s="189" t="e">
        <f t="shared" ref="V7:V14" si="4">AVERAGE(H7:I7,M7:N7)</f>
        <v>#DIV/0!</v>
      </c>
      <c r="W7" s="151">
        <v>110</v>
      </c>
      <c r="X7" s="151">
        <v>120</v>
      </c>
      <c r="Y7" s="151"/>
      <c r="Z7" s="151"/>
      <c r="AA7" s="151"/>
    </row>
    <row r="8" spans="1:27" s="154" customFormat="1" ht="19.5" customHeight="1" outlineLevel="1">
      <c r="A8" s="142"/>
      <c r="B8" s="142"/>
      <c r="C8" s="142"/>
      <c r="D8" s="48"/>
      <c r="E8" s="155"/>
      <c r="F8" s="156"/>
      <c r="G8" s="157"/>
      <c r="H8" s="158"/>
      <c r="I8" s="159"/>
      <c r="J8" s="198" t="str">
        <f t="shared" si="0"/>
        <v>-</v>
      </c>
      <c r="K8" s="160"/>
      <c r="L8" s="161">
        <f t="shared" ref="L8:L14" si="5">IF(K8=0,,IF(K8&gt;10,,11-(K8)))</f>
        <v>0</v>
      </c>
      <c r="M8" s="158"/>
      <c r="N8" s="159"/>
      <c r="O8" s="198" t="str">
        <f t="shared" si="1"/>
        <v>-</v>
      </c>
      <c r="P8" s="162"/>
      <c r="Q8" s="203">
        <f t="shared" ref="Q8:Q14" si="6">IF(P8=0,,IF(P8&gt;10,,11-(P8)))</f>
        <v>0</v>
      </c>
      <c r="R8" s="151"/>
      <c r="S8" s="163">
        <f t="shared" si="2"/>
        <v>0</v>
      </c>
      <c r="T8" s="164"/>
      <c r="U8" s="192" t="str">
        <f t="shared" si="3"/>
        <v>-</v>
      </c>
      <c r="V8" s="189" t="e">
        <f t="shared" si="4"/>
        <v>#DIV/0!</v>
      </c>
      <c r="W8" s="151">
        <v>110</v>
      </c>
      <c r="X8" s="151">
        <v>120</v>
      </c>
      <c r="Y8" s="151"/>
      <c r="Z8" s="151"/>
      <c r="AA8" s="151"/>
    </row>
    <row r="9" spans="1:27" s="154" customFormat="1" ht="19.5" customHeight="1" outlineLevel="1">
      <c r="A9" s="142"/>
      <c r="B9" s="142"/>
      <c r="C9" s="142"/>
      <c r="D9" s="48"/>
      <c r="E9" s="155"/>
      <c r="F9" s="156"/>
      <c r="G9" s="157"/>
      <c r="H9" s="158"/>
      <c r="I9" s="159"/>
      <c r="J9" s="198" t="str">
        <f t="shared" si="0"/>
        <v>-</v>
      </c>
      <c r="K9" s="160"/>
      <c r="L9" s="161">
        <f t="shared" si="5"/>
        <v>0</v>
      </c>
      <c r="M9" s="158"/>
      <c r="N9" s="159"/>
      <c r="O9" s="198" t="str">
        <f t="shared" si="1"/>
        <v>-</v>
      </c>
      <c r="P9" s="162"/>
      <c r="Q9" s="203">
        <f t="shared" si="6"/>
        <v>0</v>
      </c>
      <c r="R9" s="151"/>
      <c r="S9" s="163">
        <f t="shared" si="2"/>
        <v>0</v>
      </c>
      <c r="T9" s="164"/>
      <c r="U9" s="192" t="str">
        <f t="shared" si="3"/>
        <v>-</v>
      </c>
      <c r="V9" s="189" t="e">
        <f t="shared" si="4"/>
        <v>#DIV/0!</v>
      </c>
      <c r="W9" s="151">
        <v>110</v>
      </c>
      <c r="X9" s="151">
        <v>120</v>
      </c>
      <c r="Y9" s="151"/>
      <c r="Z9" s="151"/>
      <c r="AA9" s="151"/>
    </row>
    <row r="10" spans="1:27" s="154" customFormat="1" ht="19.5" customHeight="1" outlineLevel="1">
      <c r="A10" s="142"/>
      <c r="B10" s="142"/>
      <c r="C10" s="142"/>
      <c r="D10" s="48"/>
      <c r="E10" s="155"/>
      <c r="F10" s="156"/>
      <c r="G10" s="157"/>
      <c r="H10" s="158"/>
      <c r="I10" s="159"/>
      <c r="J10" s="198" t="str">
        <f t="shared" si="0"/>
        <v>-</v>
      </c>
      <c r="K10" s="160"/>
      <c r="L10" s="161">
        <f t="shared" si="5"/>
        <v>0</v>
      </c>
      <c r="M10" s="158"/>
      <c r="N10" s="159"/>
      <c r="O10" s="198" t="str">
        <f t="shared" si="1"/>
        <v>-</v>
      </c>
      <c r="P10" s="162"/>
      <c r="Q10" s="203">
        <f t="shared" si="6"/>
        <v>0</v>
      </c>
      <c r="R10" s="151"/>
      <c r="S10" s="163">
        <f t="shared" si="2"/>
        <v>0</v>
      </c>
      <c r="T10" s="164"/>
      <c r="U10" s="192" t="str">
        <f t="shared" si="3"/>
        <v>-</v>
      </c>
      <c r="V10" s="189" t="e">
        <f t="shared" si="4"/>
        <v>#DIV/0!</v>
      </c>
      <c r="W10" s="151">
        <v>110</v>
      </c>
      <c r="X10" s="151">
        <v>120</v>
      </c>
      <c r="Y10" s="151"/>
      <c r="Z10" s="151"/>
      <c r="AA10" s="151"/>
    </row>
    <row r="11" spans="1:27" s="154" customFormat="1" ht="19.5" customHeight="1" outlineLevel="1">
      <c r="A11" s="142"/>
      <c r="B11" s="142"/>
      <c r="C11" s="142"/>
      <c r="D11" s="48"/>
      <c r="E11" s="155"/>
      <c r="F11" s="156"/>
      <c r="G11" s="157"/>
      <c r="H11" s="158"/>
      <c r="I11" s="159"/>
      <c r="J11" s="198" t="str">
        <f t="shared" si="0"/>
        <v>-</v>
      </c>
      <c r="K11" s="160"/>
      <c r="L11" s="161">
        <f t="shared" si="5"/>
        <v>0</v>
      </c>
      <c r="M11" s="158"/>
      <c r="N11" s="159"/>
      <c r="O11" s="198" t="str">
        <f t="shared" si="1"/>
        <v>-</v>
      </c>
      <c r="P11" s="162"/>
      <c r="Q11" s="203">
        <f t="shared" si="6"/>
        <v>0</v>
      </c>
      <c r="R11" s="151"/>
      <c r="S11" s="163">
        <f t="shared" si="2"/>
        <v>0</v>
      </c>
      <c r="T11" s="164"/>
      <c r="U11" s="192" t="str">
        <f t="shared" si="3"/>
        <v>-</v>
      </c>
      <c r="V11" s="189" t="e">
        <f t="shared" si="4"/>
        <v>#DIV/0!</v>
      </c>
      <c r="W11" s="151">
        <v>110</v>
      </c>
      <c r="X11" s="151">
        <v>120</v>
      </c>
      <c r="Y11" s="151"/>
      <c r="Z11" s="151"/>
      <c r="AA11" s="151"/>
    </row>
    <row r="12" spans="1:27" s="154" customFormat="1" ht="19.5" customHeight="1" outlineLevel="1">
      <c r="A12" s="142"/>
      <c r="B12" s="142"/>
      <c r="C12" s="142"/>
      <c r="D12" s="48"/>
      <c r="E12" s="155"/>
      <c r="F12" s="156"/>
      <c r="G12" s="157"/>
      <c r="H12" s="158"/>
      <c r="I12" s="159"/>
      <c r="J12" s="198" t="str">
        <f t="shared" si="0"/>
        <v>-</v>
      </c>
      <c r="K12" s="160"/>
      <c r="L12" s="161">
        <f t="shared" si="5"/>
        <v>0</v>
      </c>
      <c r="M12" s="158"/>
      <c r="N12" s="159"/>
      <c r="O12" s="198" t="str">
        <f t="shared" si="1"/>
        <v>-</v>
      </c>
      <c r="P12" s="162"/>
      <c r="Q12" s="203">
        <f t="shared" si="6"/>
        <v>0</v>
      </c>
      <c r="R12" s="151"/>
      <c r="S12" s="163">
        <f t="shared" si="2"/>
        <v>0</v>
      </c>
      <c r="T12" s="164"/>
      <c r="U12" s="192" t="str">
        <f t="shared" si="3"/>
        <v>-</v>
      </c>
      <c r="V12" s="189" t="e">
        <f t="shared" si="4"/>
        <v>#DIV/0!</v>
      </c>
      <c r="W12" s="151">
        <v>110</v>
      </c>
      <c r="X12" s="151">
        <v>120</v>
      </c>
      <c r="Y12" s="151"/>
      <c r="Z12" s="151"/>
      <c r="AA12" s="151"/>
    </row>
    <row r="13" spans="1:27" s="154" customFormat="1" ht="19.5" customHeight="1" outlineLevel="1">
      <c r="A13" s="142"/>
      <c r="B13" s="142"/>
      <c r="C13" s="142"/>
      <c r="D13" s="48"/>
      <c r="E13" s="155"/>
      <c r="F13" s="156"/>
      <c r="G13" s="157"/>
      <c r="H13" s="158"/>
      <c r="I13" s="159"/>
      <c r="J13" s="198" t="str">
        <f t="shared" si="0"/>
        <v>-</v>
      </c>
      <c r="K13" s="160"/>
      <c r="L13" s="161">
        <f t="shared" si="5"/>
        <v>0</v>
      </c>
      <c r="M13" s="158"/>
      <c r="N13" s="159"/>
      <c r="O13" s="198" t="str">
        <f t="shared" si="1"/>
        <v>-</v>
      </c>
      <c r="P13" s="162"/>
      <c r="Q13" s="203">
        <f t="shared" si="6"/>
        <v>0</v>
      </c>
      <c r="R13" s="151"/>
      <c r="S13" s="163">
        <f t="shared" si="2"/>
        <v>0</v>
      </c>
      <c r="T13" s="164"/>
      <c r="U13" s="192" t="str">
        <f t="shared" si="3"/>
        <v>-</v>
      </c>
      <c r="V13" s="189" t="e">
        <f t="shared" si="4"/>
        <v>#DIV/0!</v>
      </c>
      <c r="W13" s="151">
        <v>110</v>
      </c>
      <c r="X13" s="151">
        <v>120</v>
      </c>
      <c r="Y13" s="151"/>
      <c r="Z13" s="151"/>
      <c r="AA13" s="151"/>
    </row>
    <row r="14" spans="1:27" s="154" customFormat="1" ht="19.5" customHeight="1" outlineLevel="1" thickBot="1">
      <c r="A14" s="142"/>
      <c r="B14" s="142"/>
      <c r="C14" s="142"/>
      <c r="D14" s="55"/>
      <c r="E14" s="165"/>
      <c r="F14" s="166"/>
      <c r="G14" s="167"/>
      <c r="H14" s="168"/>
      <c r="I14" s="169"/>
      <c r="J14" s="198" t="str">
        <f t="shared" si="0"/>
        <v>-</v>
      </c>
      <c r="K14" s="170"/>
      <c r="L14" s="194">
        <f t="shared" si="5"/>
        <v>0</v>
      </c>
      <c r="M14" s="168"/>
      <c r="N14" s="169"/>
      <c r="O14" s="198" t="str">
        <f t="shared" si="1"/>
        <v>-</v>
      </c>
      <c r="P14" s="171"/>
      <c r="Q14" s="204">
        <f t="shared" si="6"/>
        <v>0</v>
      </c>
      <c r="R14" s="151"/>
      <c r="S14" s="172">
        <f t="shared" si="2"/>
        <v>0</v>
      </c>
      <c r="T14" s="173"/>
      <c r="U14" s="192" t="str">
        <f t="shared" si="3"/>
        <v>-</v>
      </c>
      <c r="V14" s="189" t="e">
        <f t="shared" si="4"/>
        <v>#DIV/0!</v>
      </c>
      <c r="W14" s="151">
        <v>110</v>
      </c>
      <c r="X14" s="151">
        <v>120</v>
      </c>
      <c r="Y14" s="151"/>
      <c r="Z14" s="151"/>
      <c r="AA14" s="151"/>
    </row>
    <row r="15" spans="1:27" s="92" customFormat="1" ht="19.5" customHeight="1" thickBot="1">
      <c r="A15" s="132"/>
      <c r="B15" s="132"/>
      <c r="C15" s="132"/>
      <c r="D15" s="133"/>
      <c r="E15" s="134" t="s">
        <v>35</v>
      </c>
      <c r="F15" s="135" t="s">
        <v>33</v>
      </c>
      <c r="G15" s="136"/>
      <c r="H15" s="140"/>
      <c r="I15" s="137"/>
      <c r="J15" s="197"/>
      <c r="K15" s="138"/>
      <c r="L15" s="139"/>
      <c r="M15" s="140"/>
      <c r="N15" s="137"/>
      <c r="O15" s="197"/>
      <c r="P15" s="138"/>
      <c r="Q15" s="202"/>
      <c r="R15" s="141"/>
      <c r="S15" s="253" t="s">
        <v>0</v>
      </c>
      <c r="T15" s="253"/>
      <c r="U15" s="193"/>
      <c r="V15" s="193"/>
      <c r="W15" s="193"/>
      <c r="X15" s="188"/>
    </row>
    <row r="16" spans="1:27" s="154" customFormat="1" ht="19.5" customHeight="1" outlineLevel="1">
      <c r="A16" s="142"/>
      <c r="B16" s="142"/>
      <c r="C16" s="142"/>
      <c r="D16" s="35"/>
      <c r="E16" s="143"/>
      <c r="F16" s="144"/>
      <c r="G16" s="145"/>
      <c r="H16" s="146"/>
      <c r="I16" s="147"/>
      <c r="J16" s="198" t="str">
        <f t="shared" ref="J16:J26" si="7">IF(H16=0,"-",(AVERAGE(H16:I16)/W16))</f>
        <v>-</v>
      </c>
      <c r="K16" s="148"/>
      <c r="L16" s="149">
        <f>IF(K16=0,,IF(K16&gt;10,,11-(K16)))</f>
        <v>0</v>
      </c>
      <c r="M16" s="146"/>
      <c r="N16" s="147"/>
      <c r="O16" s="198" t="str">
        <f t="shared" ref="O16:O26" si="8">IF(M16=0,"-",AVERAGE(M16:N16)/X16)</f>
        <v>-</v>
      </c>
      <c r="P16" s="150"/>
      <c r="Q16" s="203">
        <f>IF(P16=0,,IF(P16&gt;10,,11-(P16)))</f>
        <v>0</v>
      </c>
      <c r="R16" s="151"/>
      <c r="S16" s="152">
        <f t="shared" ref="S16:S26" si="9">L16+Q16</f>
        <v>0</v>
      </c>
      <c r="T16" s="153"/>
      <c r="U16" s="192" t="str">
        <f t="shared" ref="U16:U26" si="10">IF(OR(T16&gt;10,T16=0),"-",IF(AND(J16&gt;=0.55,O16&gt;=0.55),"Q2",IF(OR(J16&gt;=0.55,O16&gt;=0.55),"Q1","-")))</f>
        <v>-</v>
      </c>
      <c r="V16" s="189" t="e">
        <f t="shared" ref="V16:V26" si="11">AVERAGE(H16:I16,M16:N16)</f>
        <v>#DIV/0!</v>
      </c>
      <c r="W16" s="151">
        <v>110</v>
      </c>
      <c r="X16" s="151">
        <v>120</v>
      </c>
      <c r="Y16" s="151"/>
      <c r="Z16" s="151"/>
      <c r="AA16" s="151"/>
    </row>
    <row r="17" spans="1:27" s="154" customFormat="1" ht="19.5" customHeight="1" outlineLevel="1">
      <c r="A17" s="142"/>
      <c r="B17" s="142"/>
      <c r="C17" s="142"/>
      <c r="D17" s="48"/>
      <c r="E17" s="155"/>
      <c r="F17" s="156"/>
      <c r="G17" s="157"/>
      <c r="H17" s="158"/>
      <c r="I17" s="159"/>
      <c r="J17" s="198" t="str">
        <f t="shared" si="7"/>
        <v>-</v>
      </c>
      <c r="K17" s="160"/>
      <c r="L17" s="161">
        <f t="shared" ref="L17:L36" si="12">IF(K17=0,,IF(K17&gt;10,,11-(K17)))</f>
        <v>0</v>
      </c>
      <c r="M17" s="158"/>
      <c r="N17" s="159"/>
      <c r="O17" s="198" t="str">
        <f t="shared" si="8"/>
        <v>-</v>
      </c>
      <c r="P17" s="162"/>
      <c r="Q17" s="203">
        <f t="shared" ref="Q17:Q26" si="13">IF(P17=0,,IF(P17&gt;10,,11-(P17)))</f>
        <v>0</v>
      </c>
      <c r="R17" s="151"/>
      <c r="S17" s="163">
        <f t="shared" si="9"/>
        <v>0</v>
      </c>
      <c r="T17" s="164"/>
      <c r="U17" s="192" t="str">
        <f t="shared" si="10"/>
        <v>-</v>
      </c>
      <c r="V17" s="189" t="e">
        <f t="shared" si="11"/>
        <v>#DIV/0!</v>
      </c>
      <c r="W17" s="151">
        <v>110</v>
      </c>
      <c r="X17" s="151">
        <v>120</v>
      </c>
      <c r="Y17" s="151"/>
      <c r="Z17" s="151"/>
      <c r="AA17" s="151"/>
    </row>
    <row r="18" spans="1:27" s="154" customFormat="1" ht="19.5" customHeight="1" outlineLevel="1">
      <c r="A18" s="142"/>
      <c r="B18" s="142"/>
      <c r="C18" s="142"/>
      <c r="D18" s="48"/>
      <c r="E18" s="155"/>
      <c r="F18" s="156"/>
      <c r="G18" s="157"/>
      <c r="H18" s="158"/>
      <c r="I18" s="159"/>
      <c r="J18" s="198" t="str">
        <f t="shared" si="7"/>
        <v>-</v>
      </c>
      <c r="K18" s="160"/>
      <c r="L18" s="161">
        <f t="shared" si="12"/>
        <v>0</v>
      </c>
      <c r="M18" s="158"/>
      <c r="N18" s="159"/>
      <c r="O18" s="198" t="str">
        <f t="shared" si="8"/>
        <v>-</v>
      </c>
      <c r="P18" s="162"/>
      <c r="Q18" s="203">
        <f t="shared" si="13"/>
        <v>0</v>
      </c>
      <c r="R18" s="151"/>
      <c r="S18" s="163">
        <f t="shared" si="9"/>
        <v>0</v>
      </c>
      <c r="T18" s="164"/>
      <c r="U18" s="192" t="str">
        <f t="shared" si="10"/>
        <v>-</v>
      </c>
      <c r="V18" s="189" t="e">
        <f t="shared" si="11"/>
        <v>#DIV/0!</v>
      </c>
      <c r="W18" s="151">
        <v>110</v>
      </c>
      <c r="X18" s="151">
        <v>120</v>
      </c>
      <c r="Y18" s="151"/>
      <c r="Z18" s="151"/>
      <c r="AA18" s="151"/>
    </row>
    <row r="19" spans="1:27" s="154" customFormat="1" ht="19.5" customHeight="1" outlineLevel="1">
      <c r="A19" s="142"/>
      <c r="B19" s="142"/>
      <c r="C19" s="142"/>
      <c r="D19" s="48"/>
      <c r="E19" s="155"/>
      <c r="F19" s="156"/>
      <c r="G19" s="157"/>
      <c r="H19" s="158"/>
      <c r="I19" s="159"/>
      <c r="J19" s="198" t="str">
        <f t="shared" si="7"/>
        <v>-</v>
      </c>
      <c r="K19" s="160"/>
      <c r="L19" s="161">
        <f t="shared" si="12"/>
        <v>0</v>
      </c>
      <c r="M19" s="158"/>
      <c r="N19" s="159"/>
      <c r="O19" s="198" t="str">
        <f t="shared" si="8"/>
        <v>-</v>
      </c>
      <c r="P19" s="162"/>
      <c r="Q19" s="203">
        <f t="shared" si="13"/>
        <v>0</v>
      </c>
      <c r="R19" s="151"/>
      <c r="S19" s="163">
        <f t="shared" si="9"/>
        <v>0</v>
      </c>
      <c r="T19" s="164"/>
      <c r="U19" s="192" t="str">
        <f t="shared" si="10"/>
        <v>-</v>
      </c>
      <c r="V19" s="189" t="e">
        <f t="shared" si="11"/>
        <v>#DIV/0!</v>
      </c>
      <c r="W19" s="151">
        <v>110</v>
      </c>
      <c r="X19" s="151">
        <v>120</v>
      </c>
      <c r="Y19" s="151"/>
      <c r="Z19" s="151"/>
      <c r="AA19" s="151"/>
    </row>
    <row r="20" spans="1:27" s="154" customFormat="1" ht="19.5" customHeight="1" outlineLevel="1">
      <c r="A20" s="142"/>
      <c r="B20" s="142"/>
      <c r="C20" s="142"/>
      <c r="D20" s="48"/>
      <c r="E20" s="155"/>
      <c r="F20" s="156"/>
      <c r="G20" s="157"/>
      <c r="H20" s="158"/>
      <c r="I20" s="159"/>
      <c r="J20" s="198" t="str">
        <f t="shared" si="7"/>
        <v>-</v>
      </c>
      <c r="K20" s="160"/>
      <c r="L20" s="161">
        <f t="shared" si="12"/>
        <v>0</v>
      </c>
      <c r="M20" s="158"/>
      <c r="N20" s="159"/>
      <c r="O20" s="198" t="str">
        <f t="shared" si="8"/>
        <v>-</v>
      </c>
      <c r="P20" s="162"/>
      <c r="Q20" s="203">
        <f t="shared" si="13"/>
        <v>0</v>
      </c>
      <c r="R20" s="151"/>
      <c r="S20" s="163">
        <f t="shared" si="9"/>
        <v>0</v>
      </c>
      <c r="T20" s="164"/>
      <c r="U20" s="192" t="str">
        <f t="shared" si="10"/>
        <v>-</v>
      </c>
      <c r="V20" s="189" t="e">
        <f t="shared" si="11"/>
        <v>#DIV/0!</v>
      </c>
      <c r="W20" s="151">
        <v>110</v>
      </c>
      <c r="X20" s="151">
        <v>120</v>
      </c>
      <c r="Y20" s="151"/>
      <c r="Z20" s="151"/>
      <c r="AA20" s="151"/>
    </row>
    <row r="21" spans="1:27" s="154" customFormat="1" ht="19.5" customHeight="1" outlineLevel="1">
      <c r="A21" s="142"/>
      <c r="B21" s="142"/>
      <c r="C21" s="142"/>
      <c r="D21" s="48"/>
      <c r="E21" s="155"/>
      <c r="F21" s="156"/>
      <c r="G21" s="157"/>
      <c r="H21" s="158"/>
      <c r="I21" s="159"/>
      <c r="J21" s="198" t="str">
        <f t="shared" si="7"/>
        <v>-</v>
      </c>
      <c r="K21" s="160"/>
      <c r="L21" s="161">
        <f t="shared" si="12"/>
        <v>0</v>
      </c>
      <c r="M21" s="158"/>
      <c r="N21" s="159"/>
      <c r="O21" s="198" t="str">
        <f t="shared" si="8"/>
        <v>-</v>
      </c>
      <c r="P21" s="162"/>
      <c r="Q21" s="203">
        <f t="shared" si="13"/>
        <v>0</v>
      </c>
      <c r="R21" s="151"/>
      <c r="S21" s="163">
        <f t="shared" si="9"/>
        <v>0</v>
      </c>
      <c r="T21" s="164"/>
      <c r="U21" s="192" t="str">
        <f t="shared" si="10"/>
        <v>-</v>
      </c>
      <c r="V21" s="189" t="e">
        <f t="shared" si="11"/>
        <v>#DIV/0!</v>
      </c>
      <c r="W21" s="151">
        <v>110</v>
      </c>
      <c r="X21" s="151">
        <v>120</v>
      </c>
      <c r="Y21" s="151"/>
      <c r="Z21" s="151"/>
      <c r="AA21" s="151"/>
    </row>
    <row r="22" spans="1:27" s="154" customFormat="1" ht="19.5" customHeight="1" outlineLevel="1">
      <c r="A22" s="142"/>
      <c r="B22" s="142"/>
      <c r="C22" s="142"/>
      <c r="D22" s="48"/>
      <c r="E22" s="155"/>
      <c r="F22" s="156"/>
      <c r="G22" s="157"/>
      <c r="H22" s="158"/>
      <c r="I22" s="159"/>
      <c r="J22" s="198" t="str">
        <f t="shared" si="7"/>
        <v>-</v>
      </c>
      <c r="K22" s="160"/>
      <c r="L22" s="161">
        <f t="shared" si="12"/>
        <v>0</v>
      </c>
      <c r="M22" s="158"/>
      <c r="N22" s="159"/>
      <c r="O22" s="198" t="str">
        <f t="shared" si="8"/>
        <v>-</v>
      </c>
      <c r="P22" s="162"/>
      <c r="Q22" s="203">
        <f t="shared" si="13"/>
        <v>0</v>
      </c>
      <c r="R22" s="151"/>
      <c r="S22" s="163">
        <f t="shared" si="9"/>
        <v>0</v>
      </c>
      <c r="T22" s="164"/>
      <c r="U22" s="192" t="str">
        <f t="shared" si="10"/>
        <v>-</v>
      </c>
      <c r="V22" s="189" t="e">
        <f t="shared" si="11"/>
        <v>#DIV/0!</v>
      </c>
      <c r="W22" s="151">
        <v>110</v>
      </c>
      <c r="X22" s="151">
        <v>120</v>
      </c>
      <c r="Y22" s="151"/>
      <c r="Z22" s="151"/>
      <c r="AA22" s="151"/>
    </row>
    <row r="23" spans="1:27" s="154" customFormat="1" ht="19.5" customHeight="1" outlineLevel="1">
      <c r="A23" s="142"/>
      <c r="B23" s="142"/>
      <c r="C23" s="142"/>
      <c r="D23" s="48"/>
      <c r="E23" s="155"/>
      <c r="F23" s="156"/>
      <c r="G23" s="157"/>
      <c r="H23" s="158"/>
      <c r="I23" s="159"/>
      <c r="J23" s="198" t="str">
        <f t="shared" si="7"/>
        <v>-</v>
      </c>
      <c r="K23" s="160"/>
      <c r="L23" s="161">
        <f t="shared" si="12"/>
        <v>0</v>
      </c>
      <c r="M23" s="158"/>
      <c r="N23" s="159"/>
      <c r="O23" s="198" t="str">
        <f t="shared" si="8"/>
        <v>-</v>
      </c>
      <c r="P23" s="162"/>
      <c r="Q23" s="203">
        <f t="shared" si="13"/>
        <v>0</v>
      </c>
      <c r="R23" s="151"/>
      <c r="S23" s="163">
        <f t="shared" si="9"/>
        <v>0</v>
      </c>
      <c r="T23" s="164"/>
      <c r="U23" s="192" t="str">
        <f t="shared" si="10"/>
        <v>-</v>
      </c>
      <c r="V23" s="189" t="e">
        <f t="shared" si="11"/>
        <v>#DIV/0!</v>
      </c>
      <c r="W23" s="151">
        <v>110</v>
      </c>
      <c r="X23" s="151">
        <v>120</v>
      </c>
      <c r="Y23" s="151"/>
      <c r="Z23" s="151"/>
      <c r="AA23" s="151"/>
    </row>
    <row r="24" spans="1:27" s="154" customFormat="1" ht="19.5" customHeight="1" outlineLevel="1">
      <c r="A24" s="142"/>
      <c r="B24" s="142"/>
      <c r="C24" s="142"/>
      <c r="D24" s="48"/>
      <c r="E24" s="155"/>
      <c r="F24" s="156"/>
      <c r="G24" s="157"/>
      <c r="H24" s="158"/>
      <c r="I24" s="159"/>
      <c r="J24" s="198" t="str">
        <f t="shared" si="7"/>
        <v>-</v>
      </c>
      <c r="K24" s="160"/>
      <c r="L24" s="161">
        <f t="shared" si="12"/>
        <v>0</v>
      </c>
      <c r="M24" s="158"/>
      <c r="N24" s="159"/>
      <c r="O24" s="198" t="str">
        <f t="shared" si="8"/>
        <v>-</v>
      </c>
      <c r="P24" s="162"/>
      <c r="Q24" s="203">
        <f t="shared" si="13"/>
        <v>0</v>
      </c>
      <c r="R24" s="151"/>
      <c r="S24" s="163">
        <f t="shared" si="9"/>
        <v>0</v>
      </c>
      <c r="T24" s="164"/>
      <c r="U24" s="192" t="str">
        <f t="shared" si="10"/>
        <v>-</v>
      </c>
      <c r="V24" s="189" t="e">
        <f t="shared" si="11"/>
        <v>#DIV/0!</v>
      </c>
      <c r="W24" s="151">
        <v>110</v>
      </c>
      <c r="X24" s="151">
        <v>120</v>
      </c>
      <c r="Y24" s="151"/>
      <c r="Z24" s="151"/>
      <c r="AA24" s="151"/>
    </row>
    <row r="25" spans="1:27" s="154" customFormat="1" ht="19.5" customHeight="1" outlineLevel="1">
      <c r="A25" s="142"/>
      <c r="B25" s="142"/>
      <c r="C25" s="142"/>
      <c r="D25" s="48"/>
      <c r="E25" s="155"/>
      <c r="F25" s="156"/>
      <c r="G25" s="157"/>
      <c r="H25" s="158"/>
      <c r="I25" s="159"/>
      <c r="J25" s="198" t="str">
        <f t="shared" si="7"/>
        <v>-</v>
      </c>
      <c r="K25" s="160"/>
      <c r="L25" s="161">
        <f t="shared" si="12"/>
        <v>0</v>
      </c>
      <c r="M25" s="158"/>
      <c r="N25" s="159"/>
      <c r="O25" s="198" t="str">
        <f t="shared" si="8"/>
        <v>-</v>
      </c>
      <c r="P25" s="162"/>
      <c r="Q25" s="203">
        <f t="shared" si="13"/>
        <v>0</v>
      </c>
      <c r="R25" s="151"/>
      <c r="S25" s="163">
        <f t="shared" si="9"/>
        <v>0</v>
      </c>
      <c r="T25" s="164"/>
      <c r="U25" s="192" t="str">
        <f t="shared" si="10"/>
        <v>-</v>
      </c>
      <c r="V25" s="189" t="e">
        <f t="shared" si="11"/>
        <v>#DIV/0!</v>
      </c>
      <c r="W25" s="151">
        <v>110</v>
      </c>
      <c r="X25" s="151">
        <v>120</v>
      </c>
      <c r="Y25" s="151"/>
      <c r="Z25" s="151"/>
      <c r="AA25" s="151"/>
    </row>
    <row r="26" spans="1:27" s="154" customFormat="1" ht="19.5" customHeight="1" outlineLevel="1" thickBot="1">
      <c r="A26" s="142"/>
      <c r="B26" s="142"/>
      <c r="C26" s="142"/>
      <c r="D26" s="55"/>
      <c r="E26" s="165"/>
      <c r="F26" s="166"/>
      <c r="G26" s="167"/>
      <c r="H26" s="168"/>
      <c r="I26" s="169"/>
      <c r="J26" s="198" t="str">
        <f t="shared" si="7"/>
        <v>-</v>
      </c>
      <c r="K26" s="170"/>
      <c r="L26" s="194">
        <f t="shared" si="12"/>
        <v>0</v>
      </c>
      <c r="M26" s="168"/>
      <c r="N26" s="169"/>
      <c r="O26" s="198" t="str">
        <f t="shared" si="8"/>
        <v>-</v>
      </c>
      <c r="P26" s="171"/>
      <c r="Q26" s="204">
        <f t="shared" si="13"/>
        <v>0</v>
      </c>
      <c r="R26" s="151"/>
      <c r="S26" s="172">
        <f t="shared" si="9"/>
        <v>0</v>
      </c>
      <c r="T26" s="173"/>
      <c r="U26" s="192" t="str">
        <f t="shared" si="10"/>
        <v>-</v>
      </c>
      <c r="V26" s="189" t="e">
        <f t="shared" si="11"/>
        <v>#DIV/0!</v>
      </c>
      <c r="W26" s="151">
        <v>110</v>
      </c>
      <c r="X26" s="151">
        <v>120</v>
      </c>
      <c r="Y26" s="151"/>
      <c r="Z26" s="151"/>
      <c r="AA26" s="151"/>
    </row>
    <row r="27" spans="1:27" s="92" customFormat="1" ht="19.5" customHeight="1" thickBot="1">
      <c r="A27" s="132"/>
      <c r="B27" s="132"/>
      <c r="C27" s="132"/>
      <c r="D27" s="133"/>
      <c r="E27" s="134" t="s">
        <v>36</v>
      </c>
      <c r="F27" s="174" t="s">
        <v>24</v>
      </c>
      <c r="G27" s="136"/>
      <c r="H27" s="140"/>
      <c r="I27" s="137"/>
      <c r="J27" s="197"/>
      <c r="K27" s="138"/>
      <c r="L27" s="139"/>
      <c r="M27" s="140"/>
      <c r="N27" s="137"/>
      <c r="O27" s="197"/>
      <c r="P27" s="138"/>
      <c r="Q27" s="202"/>
      <c r="R27" s="141"/>
      <c r="S27" s="253" t="s">
        <v>0</v>
      </c>
      <c r="T27" s="253"/>
      <c r="U27" s="193"/>
      <c r="V27" s="193"/>
      <c r="W27" s="193"/>
      <c r="X27" s="188"/>
    </row>
    <row r="28" spans="1:27" s="154" customFormat="1" ht="19.5" customHeight="1" outlineLevel="1">
      <c r="A28" s="142"/>
      <c r="B28" s="142"/>
      <c r="C28" s="142"/>
      <c r="D28" s="35"/>
      <c r="E28" s="143"/>
      <c r="F28" s="144"/>
      <c r="G28" s="145"/>
      <c r="H28" s="146"/>
      <c r="I28" s="147"/>
      <c r="J28" s="198" t="str">
        <f t="shared" ref="J28:J36" si="14">IF(H28=0,"-",(AVERAGE(H28:I28)/W28))</f>
        <v>-</v>
      </c>
      <c r="K28" s="148"/>
      <c r="L28" s="149">
        <f t="shared" si="12"/>
        <v>0</v>
      </c>
      <c r="M28" s="146"/>
      <c r="N28" s="147"/>
      <c r="O28" s="198" t="str">
        <f t="shared" ref="O28:O36" si="15">IF(M28=0,"-",AVERAGE(M28:N28)/X28)</f>
        <v>-</v>
      </c>
      <c r="P28" s="150"/>
      <c r="Q28" s="203">
        <f t="shared" ref="Q28:Q36" si="16">IF(P28=0,,IF(P28&gt;10,,11-(P28)))</f>
        <v>0</v>
      </c>
      <c r="R28" s="151"/>
      <c r="S28" s="152">
        <f t="shared" ref="S28:S36" si="17">L28+Q28</f>
        <v>0</v>
      </c>
      <c r="T28" s="153"/>
      <c r="U28" s="192" t="str">
        <f t="shared" ref="U28:U36" si="18">IF(OR(T28&gt;10,T28=0),"-",IF(AND(J28&gt;=0.55,O28&gt;=0.55),"Q2",IF(OR(J28&gt;=0.55,O28&gt;=0.55),"Q1","-")))</f>
        <v>-</v>
      </c>
      <c r="V28" s="189" t="e">
        <f t="shared" ref="V28:V36" si="19">AVERAGE(H28:I28,M28:N28)</f>
        <v>#DIV/0!</v>
      </c>
      <c r="W28" s="201">
        <v>110</v>
      </c>
      <c r="X28" s="201">
        <v>120</v>
      </c>
      <c r="Y28" s="151"/>
      <c r="Z28" s="151"/>
      <c r="AA28" s="151"/>
    </row>
    <row r="29" spans="1:27" s="154" customFormat="1" ht="19.5" customHeight="1" outlineLevel="1">
      <c r="A29" s="142"/>
      <c r="B29" s="142"/>
      <c r="C29" s="142"/>
      <c r="D29" s="48"/>
      <c r="E29" s="155"/>
      <c r="F29" s="156"/>
      <c r="G29" s="157"/>
      <c r="H29" s="158"/>
      <c r="I29" s="159"/>
      <c r="J29" s="198" t="str">
        <f t="shared" si="14"/>
        <v>-</v>
      </c>
      <c r="K29" s="160"/>
      <c r="L29" s="161">
        <f t="shared" si="12"/>
        <v>0</v>
      </c>
      <c r="M29" s="158"/>
      <c r="N29" s="159"/>
      <c r="O29" s="198" t="str">
        <f t="shared" si="15"/>
        <v>-</v>
      </c>
      <c r="P29" s="162"/>
      <c r="Q29" s="203">
        <f t="shared" si="16"/>
        <v>0</v>
      </c>
      <c r="R29" s="151"/>
      <c r="S29" s="163">
        <f t="shared" si="17"/>
        <v>0</v>
      </c>
      <c r="T29" s="164"/>
      <c r="U29" s="192" t="str">
        <f t="shared" si="18"/>
        <v>-</v>
      </c>
      <c r="V29" s="189" t="e">
        <f t="shared" si="19"/>
        <v>#DIV/0!</v>
      </c>
      <c r="W29" s="201">
        <v>110</v>
      </c>
      <c r="X29" s="201">
        <v>120</v>
      </c>
      <c r="Y29" s="151"/>
      <c r="Z29" s="151"/>
      <c r="AA29" s="151"/>
    </row>
    <row r="30" spans="1:27" s="154" customFormat="1" ht="19.5" customHeight="1" outlineLevel="1">
      <c r="A30" s="142"/>
      <c r="B30" s="142"/>
      <c r="C30" s="142"/>
      <c r="D30" s="48"/>
      <c r="E30" s="155"/>
      <c r="F30" s="156"/>
      <c r="G30" s="157"/>
      <c r="H30" s="158"/>
      <c r="I30" s="159"/>
      <c r="J30" s="198" t="str">
        <f t="shared" si="14"/>
        <v>-</v>
      </c>
      <c r="K30" s="160"/>
      <c r="L30" s="161">
        <f t="shared" si="12"/>
        <v>0</v>
      </c>
      <c r="M30" s="158"/>
      <c r="N30" s="159"/>
      <c r="O30" s="198" t="str">
        <f t="shared" si="15"/>
        <v>-</v>
      </c>
      <c r="P30" s="162"/>
      <c r="Q30" s="203">
        <f t="shared" si="16"/>
        <v>0</v>
      </c>
      <c r="R30" s="151"/>
      <c r="S30" s="163">
        <f t="shared" si="17"/>
        <v>0</v>
      </c>
      <c r="T30" s="164"/>
      <c r="U30" s="192" t="str">
        <f t="shared" si="18"/>
        <v>-</v>
      </c>
      <c r="V30" s="189" t="e">
        <f t="shared" si="19"/>
        <v>#DIV/0!</v>
      </c>
      <c r="W30" s="201">
        <v>110</v>
      </c>
      <c r="X30" s="201">
        <v>120</v>
      </c>
      <c r="Y30" s="151"/>
      <c r="Z30" s="151"/>
      <c r="AA30" s="151"/>
    </row>
    <row r="31" spans="1:27" s="154" customFormat="1" ht="19.5" customHeight="1" outlineLevel="1">
      <c r="A31" s="142"/>
      <c r="B31" s="142"/>
      <c r="C31" s="142"/>
      <c r="D31" s="48"/>
      <c r="E31" s="155"/>
      <c r="F31" s="156"/>
      <c r="G31" s="157"/>
      <c r="H31" s="158"/>
      <c r="I31" s="159"/>
      <c r="J31" s="198" t="str">
        <f t="shared" si="14"/>
        <v>-</v>
      </c>
      <c r="K31" s="160"/>
      <c r="L31" s="161">
        <f t="shared" si="12"/>
        <v>0</v>
      </c>
      <c r="M31" s="158"/>
      <c r="N31" s="159"/>
      <c r="O31" s="198" t="str">
        <f t="shared" si="15"/>
        <v>-</v>
      </c>
      <c r="P31" s="162"/>
      <c r="Q31" s="203">
        <f t="shared" si="16"/>
        <v>0</v>
      </c>
      <c r="R31" s="151"/>
      <c r="S31" s="163">
        <f t="shared" si="17"/>
        <v>0</v>
      </c>
      <c r="T31" s="164"/>
      <c r="U31" s="192" t="str">
        <f t="shared" si="18"/>
        <v>-</v>
      </c>
      <c r="V31" s="189" t="e">
        <f t="shared" si="19"/>
        <v>#DIV/0!</v>
      </c>
      <c r="W31" s="201">
        <v>110</v>
      </c>
      <c r="X31" s="201">
        <v>120</v>
      </c>
      <c r="Y31" s="151"/>
      <c r="Z31" s="151"/>
      <c r="AA31" s="151"/>
    </row>
    <row r="32" spans="1:27" s="154" customFormat="1" ht="19.5" customHeight="1" outlineLevel="1">
      <c r="A32" s="142"/>
      <c r="B32" s="142"/>
      <c r="C32" s="142"/>
      <c r="D32" s="48"/>
      <c r="E32" s="155"/>
      <c r="F32" s="156"/>
      <c r="G32" s="157"/>
      <c r="H32" s="158"/>
      <c r="I32" s="159"/>
      <c r="J32" s="198" t="str">
        <f t="shared" si="14"/>
        <v>-</v>
      </c>
      <c r="K32" s="160"/>
      <c r="L32" s="161">
        <f t="shared" si="12"/>
        <v>0</v>
      </c>
      <c r="M32" s="158"/>
      <c r="N32" s="159"/>
      <c r="O32" s="198" t="str">
        <f t="shared" si="15"/>
        <v>-</v>
      </c>
      <c r="P32" s="162"/>
      <c r="Q32" s="203">
        <f t="shared" si="16"/>
        <v>0</v>
      </c>
      <c r="R32" s="151"/>
      <c r="S32" s="163">
        <f t="shared" si="17"/>
        <v>0</v>
      </c>
      <c r="T32" s="164"/>
      <c r="U32" s="192" t="str">
        <f t="shared" si="18"/>
        <v>-</v>
      </c>
      <c r="V32" s="189" t="e">
        <f t="shared" si="19"/>
        <v>#DIV/0!</v>
      </c>
      <c r="W32" s="201">
        <v>110</v>
      </c>
      <c r="X32" s="201">
        <v>120</v>
      </c>
      <c r="Y32" s="151"/>
      <c r="Z32" s="151"/>
      <c r="AA32" s="151"/>
    </row>
    <row r="33" spans="1:27" s="154" customFormat="1" ht="19.5" customHeight="1" outlineLevel="1">
      <c r="A33" s="142"/>
      <c r="B33" s="142"/>
      <c r="C33" s="142"/>
      <c r="D33" s="48"/>
      <c r="E33" s="155"/>
      <c r="F33" s="156"/>
      <c r="G33" s="157"/>
      <c r="H33" s="158"/>
      <c r="I33" s="159"/>
      <c r="J33" s="198" t="str">
        <f t="shared" si="14"/>
        <v>-</v>
      </c>
      <c r="K33" s="160"/>
      <c r="L33" s="161">
        <f t="shared" si="12"/>
        <v>0</v>
      </c>
      <c r="M33" s="158"/>
      <c r="N33" s="159"/>
      <c r="O33" s="198" t="str">
        <f t="shared" si="15"/>
        <v>-</v>
      </c>
      <c r="P33" s="162"/>
      <c r="Q33" s="203">
        <f t="shared" si="16"/>
        <v>0</v>
      </c>
      <c r="R33" s="151"/>
      <c r="S33" s="163">
        <f t="shared" si="17"/>
        <v>0</v>
      </c>
      <c r="T33" s="164"/>
      <c r="U33" s="192" t="str">
        <f t="shared" si="18"/>
        <v>-</v>
      </c>
      <c r="V33" s="189" t="e">
        <f t="shared" si="19"/>
        <v>#DIV/0!</v>
      </c>
      <c r="W33" s="201">
        <v>110</v>
      </c>
      <c r="X33" s="201">
        <v>120</v>
      </c>
      <c r="Y33" s="151"/>
      <c r="Z33" s="151"/>
      <c r="AA33" s="151"/>
    </row>
    <row r="34" spans="1:27" s="154" customFormat="1" ht="19.5" customHeight="1" outlineLevel="1">
      <c r="A34" s="142"/>
      <c r="B34" s="142"/>
      <c r="C34" s="142"/>
      <c r="D34" s="48"/>
      <c r="E34" s="155"/>
      <c r="F34" s="156"/>
      <c r="G34" s="157"/>
      <c r="H34" s="158"/>
      <c r="I34" s="159"/>
      <c r="J34" s="198" t="str">
        <f t="shared" si="14"/>
        <v>-</v>
      </c>
      <c r="K34" s="160"/>
      <c r="L34" s="161">
        <f t="shared" si="12"/>
        <v>0</v>
      </c>
      <c r="M34" s="158"/>
      <c r="N34" s="159"/>
      <c r="O34" s="198" t="str">
        <f t="shared" si="15"/>
        <v>-</v>
      </c>
      <c r="P34" s="162"/>
      <c r="Q34" s="203">
        <f t="shared" si="16"/>
        <v>0</v>
      </c>
      <c r="R34" s="151"/>
      <c r="S34" s="163">
        <f t="shared" si="17"/>
        <v>0</v>
      </c>
      <c r="T34" s="164"/>
      <c r="U34" s="192" t="str">
        <f t="shared" si="18"/>
        <v>-</v>
      </c>
      <c r="V34" s="189" t="e">
        <f t="shared" si="19"/>
        <v>#DIV/0!</v>
      </c>
      <c r="W34" s="201">
        <v>110</v>
      </c>
      <c r="X34" s="201">
        <v>120</v>
      </c>
      <c r="Y34" s="151"/>
      <c r="Z34" s="151"/>
      <c r="AA34" s="151"/>
    </row>
    <row r="35" spans="1:27" s="154" customFormat="1" ht="19.5" customHeight="1" outlineLevel="1">
      <c r="A35" s="142"/>
      <c r="B35" s="142"/>
      <c r="C35" s="142"/>
      <c r="D35" s="48"/>
      <c r="E35" s="155"/>
      <c r="F35" s="156"/>
      <c r="G35" s="157"/>
      <c r="H35" s="158"/>
      <c r="I35" s="159"/>
      <c r="J35" s="198" t="str">
        <f t="shared" si="14"/>
        <v>-</v>
      </c>
      <c r="K35" s="160"/>
      <c r="L35" s="161">
        <f t="shared" si="12"/>
        <v>0</v>
      </c>
      <c r="M35" s="158"/>
      <c r="N35" s="159"/>
      <c r="O35" s="198" t="str">
        <f t="shared" si="15"/>
        <v>-</v>
      </c>
      <c r="P35" s="162"/>
      <c r="Q35" s="203">
        <f t="shared" si="16"/>
        <v>0</v>
      </c>
      <c r="R35" s="151"/>
      <c r="S35" s="163">
        <f t="shared" si="17"/>
        <v>0</v>
      </c>
      <c r="T35" s="164"/>
      <c r="U35" s="192" t="str">
        <f t="shared" si="18"/>
        <v>-</v>
      </c>
      <c r="V35" s="189" t="e">
        <f t="shared" si="19"/>
        <v>#DIV/0!</v>
      </c>
      <c r="W35" s="201">
        <v>110</v>
      </c>
      <c r="X35" s="201">
        <v>120</v>
      </c>
      <c r="Y35" s="151"/>
      <c r="Z35" s="151"/>
      <c r="AA35" s="151"/>
    </row>
    <row r="36" spans="1:27" s="154" customFormat="1" ht="19.5" customHeight="1" outlineLevel="1" thickBot="1">
      <c r="A36" s="142"/>
      <c r="B36" s="142"/>
      <c r="C36" s="142"/>
      <c r="D36" s="55"/>
      <c r="E36" s="165"/>
      <c r="F36" s="166"/>
      <c r="G36" s="167"/>
      <c r="H36" s="168"/>
      <c r="I36" s="169"/>
      <c r="J36" s="198" t="str">
        <f t="shared" si="14"/>
        <v>-</v>
      </c>
      <c r="K36" s="170"/>
      <c r="L36" s="194">
        <f t="shared" si="12"/>
        <v>0</v>
      </c>
      <c r="M36" s="168"/>
      <c r="N36" s="169"/>
      <c r="O36" s="198" t="str">
        <f t="shared" si="15"/>
        <v>-</v>
      </c>
      <c r="P36" s="171"/>
      <c r="Q36" s="204">
        <f t="shared" si="16"/>
        <v>0</v>
      </c>
      <c r="R36" s="151"/>
      <c r="S36" s="172">
        <f t="shared" si="17"/>
        <v>0</v>
      </c>
      <c r="T36" s="173"/>
      <c r="U36" s="192" t="str">
        <f t="shared" si="18"/>
        <v>-</v>
      </c>
      <c r="V36" s="189" t="e">
        <f t="shared" si="19"/>
        <v>#DIV/0!</v>
      </c>
      <c r="W36" s="201">
        <v>110</v>
      </c>
      <c r="X36" s="201">
        <v>120</v>
      </c>
      <c r="Y36" s="151"/>
      <c r="Z36" s="151"/>
      <c r="AA36" s="151"/>
    </row>
    <row r="37" spans="1:27" s="92" customFormat="1" ht="19.5" customHeight="1" thickBot="1">
      <c r="A37" s="132"/>
      <c r="B37" s="132"/>
      <c r="C37" s="132"/>
      <c r="D37" s="133"/>
      <c r="E37" s="134" t="s">
        <v>37</v>
      </c>
      <c r="F37" s="174" t="s">
        <v>25</v>
      </c>
      <c r="G37" s="136"/>
      <c r="H37" s="140"/>
      <c r="I37" s="137"/>
      <c r="J37" s="197"/>
      <c r="K37" s="138"/>
      <c r="L37" s="139"/>
      <c r="M37" s="140"/>
      <c r="N37" s="137"/>
      <c r="O37" s="197"/>
      <c r="P37" s="138"/>
      <c r="Q37" s="202"/>
      <c r="R37" s="141"/>
      <c r="S37" s="253" t="s">
        <v>0</v>
      </c>
      <c r="T37" s="253"/>
      <c r="U37" s="193"/>
      <c r="V37" s="193"/>
      <c r="W37" s="193"/>
      <c r="X37" s="188"/>
    </row>
    <row r="38" spans="1:27" s="154" customFormat="1" ht="19.5" customHeight="1" outlineLevel="1">
      <c r="A38" s="142"/>
      <c r="B38" s="142"/>
      <c r="C38" s="142"/>
      <c r="D38" s="35"/>
      <c r="E38" s="143"/>
      <c r="F38" s="144"/>
      <c r="G38" s="145"/>
      <c r="H38" s="146"/>
      <c r="I38" s="147"/>
      <c r="J38" s="198" t="str">
        <f t="shared" ref="J38:J51" si="20">IF(H38=0,"-",(AVERAGE(H38:I38)/W38))</f>
        <v>-</v>
      </c>
      <c r="K38" s="148"/>
      <c r="L38" s="149">
        <f t="shared" ref="L38:L51" si="21">IF(K38=0,,IF(K38&gt;10,,11-(K38)))</f>
        <v>0</v>
      </c>
      <c r="M38" s="146"/>
      <c r="N38" s="147"/>
      <c r="O38" s="198" t="str">
        <f t="shared" ref="O38:O51" si="22">IF(M38=0,"-",AVERAGE(M38:N38)/X38)</f>
        <v>-</v>
      </c>
      <c r="P38" s="150"/>
      <c r="Q38" s="203">
        <f t="shared" ref="Q38:Q51" si="23">IF(P38=0,,IF(P38&gt;10,,11-(P38)))</f>
        <v>0</v>
      </c>
      <c r="R38" s="151"/>
      <c r="S38" s="152">
        <f t="shared" ref="S38:S51" si="24">L38+Q38</f>
        <v>0</v>
      </c>
      <c r="T38" s="153"/>
      <c r="U38" s="192" t="str">
        <f t="shared" ref="U38:U51" si="25">IF(OR(T38&gt;10,T38=0),"-",IF(AND(J38&gt;=0.55,O38&gt;=0.55),"Q2",IF(OR(J38&gt;=0.55,O38&gt;=0.55),"Q1","-")))</f>
        <v>-</v>
      </c>
      <c r="V38" s="189" t="e">
        <f t="shared" ref="V38:V51" si="26">AVERAGE(H38:I38,M38:N38)</f>
        <v>#DIV/0!</v>
      </c>
      <c r="W38" s="201">
        <v>110</v>
      </c>
      <c r="X38" s="201">
        <v>120</v>
      </c>
      <c r="Y38" s="151"/>
      <c r="Z38" s="151"/>
      <c r="AA38" s="151"/>
    </row>
    <row r="39" spans="1:27" s="154" customFormat="1" ht="19.5" customHeight="1" outlineLevel="1">
      <c r="A39" s="142"/>
      <c r="B39" s="142"/>
      <c r="C39" s="142"/>
      <c r="D39" s="48"/>
      <c r="E39" s="155"/>
      <c r="F39" s="156"/>
      <c r="G39" s="157"/>
      <c r="H39" s="158"/>
      <c r="I39" s="159"/>
      <c r="J39" s="198" t="str">
        <f t="shared" si="20"/>
        <v>-</v>
      </c>
      <c r="K39" s="160"/>
      <c r="L39" s="161">
        <f t="shared" si="21"/>
        <v>0</v>
      </c>
      <c r="M39" s="158"/>
      <c r="N39" s="159"/>
      <c r="O39" s="198" t="str">
        <f t="shared" si="22"/>
        <v>-</v>
      </c>
      <c r="P39" s="162"/>
      <c r="Q39" s="203">
        <f t="shared" si="23"/>
        <v>0</v>
      </c>
      <c r="R39" s="151"/>
      <c r="S39" s="163">
        <f t="shared" si="24"/>
        <v>0</v>
      </c>
      <c r="T39" s="164"/>
      <c r="U39" s="192" t="str">
        <f t="shared" si="25"/>
        <v>-</v>
      </c>
      <c r="V39" s="189" t="e">
        <f t="shared" si="26"/>
        <v>#DIV/0!</v>
      </c>
      <c r="W39" s="201">
        <v>110</v>
      </c>
      <c r="X39" s="201">
        <v>120</v>
      </c>
      <c r="Y39" s="151"/>
      <c r="Z39" s="151"/>
      <c r="AA39" s="151"/>
    </row>
    <row r="40" spans="1:27" s="154" customFormat="1" ht="19.5" customHeight="1" outlineLevel="1">
      <c r="A40" s="142"/>
      <c r="B40" s="142"/>
      <c r="C40" s="142"/>
      <c r="D40" s="48"/>
      <c r="E40" s="155"/>
      <c r="F40" s="156"/>
      <c r="G40" s="157"/>
      <c r="H40" s="158"/>
      <c r="I40" s="159"/>
      <c r="J40" s="198" t="str">
        <f t="shared" si="20"/>
        <v>-</v>
      </c>
      <c r="K40" s="160"/>
      <c r="L40" s="161">
        <f t="shared" si="21"/>
        <v>0</v>
      </c>
      <c r="M40" s="158"/>
      <c r="N40" s="159"/>
      <c r="O40" s="198" t="str">
        <f t="shared" si="22"/>
        <v>-</v>
      </c>
      <c r="P40" s="162"/>
      <c r="Q40" s="203">
        <f t="shared" si="23"/>
        <v>0</v>
      </c>
      <c r="R40" s="151"/>
      <c r="S40" s="163">
        <f t="shared" si="24"/>
        <v>0</v>
      </c>
      <c r="T40" s="164"/>
      <c r="U40" s="192" t="str">
        <f t="shared" si="25"/>
        <v>-</v>
      </c>
      <c r="V40" s="189" t="e">
        <f t="shared" si="26"/>
        <v>#DIV/0!</v>
      </c>
      <c r="W40" s="201">
        <v>110</v>
      </c>
      <c r="X40" s="201">
        <v>120</v>
      </c>
      <c r="Y40" s="151"/>
      <c r="Z40" s="151"/>
      <c r="AA40" s="151"/>
    </row>
    <row r="41" spans="1:27" s="154" customFormat="1" ht="19.5" customHeight="1" outlineLevel="1">
      <c r="A41" s="142"/>
      <c r="B41" s="142"/>
      <c r="C41" s="142"/>
      <c r="D41" s="48"/>
      <c r="E41" s="155"/>
      <c r="F41" s="156"/>
      <c r="G41" s="157"/>
      <c r="H41" s="158"/>
      <c r="I41" s="159"/>
      <c r="J41" s="198" t="str">
        <f t="shared" si="20"/>
        <v>-</v>
      </c>
      <c r="K41" s="160"/>
      <c r="L41" s="161">
        <f t="shared" si="21"/>
        <v>0</v>
      </c>
      <c r="M41" s="158"/>
      <c r="N41" s="159"/>
      <c r="O41" s="198" t="str">
        <f t="shared" si="22"/>
        <v>-</v>
      </c>
      <c r="P41" s="162"/>
      <c r="Q41" s="203">
        <f t="shared" si="23"/>
        <v>0</v>
      </c>
      <c r="R41" s="151"/>
      <c r="S41" s="163">
        <f t="shared" si="24"/>
        <v>0</v>
      </c>
      <c r="T41" s="164"/>
      <c r="U41" s="192" t="str">
        <f t="shared" si="25"/>
        <v>-</v>
      </c>
      <c r="V41" s="189" t="e">
        <f t="shared" si="26"/>
        <v>#DIV/0!</v>
      </c>
      <c r="W41" s="201">
        <v>110</v>
      </c>
      <c r="X41" s="201">
        <v>120</v>
      </c>
      <c r="Y41" s="151"/>
      <c r="Z41" s="151"/>
      <c r="AA41" s="151"/>
    </row>
    <row r="42" spans="1:27" s="154" customFormat="1" ht="19.5" customHeight="1" outlineLevel="1">
      <c r="A42" s="142"/>
      <c r="B42" s="142"/>
      <c r="C42" s="142"/>
      <c r="D42" s="48"/>
      <c r="E42" s="155"/>
      <c r="F42" s="156"/>
      <c r="G42" s="157"/>
      <c r="H42" s="158"/>
      <c r="I42" s="159"/>
      <c r="J42" s="198" t="str">
        <f t="shared" si="20"/>
        <v>-</v>
      </c>
      <c r="K42" s="160"/>
      <c r="L42" s="161">
        <f t="shared" si="21"/>
        <v>0</v>
      </c>
      <c r="M42" s="158"/>
      <c r="N42" s="159"/>
      <c r="O42" s="198" t="str">
        <f t="shared" si="22"/>
        <v>-</v>
      </c>
      <c r="P42" s="162"/>
      <c r="Q42" s="203">
        <f t="shared" si="23"/>
        <v>0</v>
      </c>
      <c r="R42" s="151"/>
      <c r="S42" s="163">
        <f t="shared" si="24"/>
        <v>0</v>
      </c>
      <c r="T42" s="164"/>
      <c r="U42" s="192" t="str">
        <f t="shared" si="25"/>
        <v>-</v>
      </c>
      <c r="V42" s="189" t="e">
        <f t="shared" si="26"/>
        <v>#DIV/0!</v>
      </c>
      <c r="W42" s="201">
        <v>110</v>
      </c>
      <c r="X42" s="201">
        <v>120</v>
      </c>
      <c r="Y42" s="151"/>
      <c r="Z42" s="151"/>
      <c r="AA42" s="151"/>
    </row>
    <row r="43" spans="1:27" s="154" customFormat="1" ht="19.5" customHeight="1" outlineLevel="1">
      <c r="A43" s="142"/>
      <c r="B43" s="142"/>
      <c r="C43" s="142"/>
      <c r="D43" s="48"/>
      <c r="E43" s="155"/>
      <c r="F43" s="156"/>
      <c r="G43" s="157"/>
      <c r="H43" s="158"/>
      <c r="I43" s="159"/>
      <c r="J43" s="198" t="str">
        <f t="shared" si="20"/>
        <v>-</v>
      </c>
      <c r="K43" s="160"/>
      <c r="L43" s="161">
        <f t="shared" si="21"/>
        <v>0</v>
      </c>
      <c r="M43" s="158"/>
      <c r="N43" s="159"/>
      <c r="O43" s="198" t="str">
        <f t="shared" si="22"/>
        <v>-</v>
      </c>
      <c r="P43" s="162"/>
      <c r="Q43" s="203">
        <f t="shared" si="23"/>
        <v>0</v>
      </c>
      <c r="R43" s="151"/>
      <c r="S43" s="163">
        <f t="shared" si="24"/>
        <v>0</v>
      </c>
      <c r="T43" s="164"/>
      <c r="U43" s="192" t="str">
        <f t="shared" si="25"/>
        <v>-</v>
      </c>
      <c r="V43" s="189" t="e">
        <f t="shared" si="26"/>
        <v>#DIV/0!</v>
      </c>
      <c r="W43" s="201">
        <v>110</v>
      </c>
      <c r="X43" s="201">
        <v>120</v>
      </c>
      <c r="Y43" s="151"/>
      <c r="Z43" s="151"/>
      <c r="AA43" s="151"/>
    </row>
    <row r="44" spans="1:27" s="154" customFormat="1" ht="19.5" customHeight="1" outlineLevel="1">
      <c r="A44" s="142"/>
      <c r="B44" s="142"/>
      <c r="C44" s="142"/>
      <c r="D44" s="48"/>
      <c r="E44" s="155"/>
      <c r="F44" s="156"/>
      <c r="G44" s="157"/>
      <c r="H44" s="158"/>
      <c r="I44" s="159"/>
      <c r="J44" s="198" t="str">
        <f t="shared" si="20"/>
        <v>-</v>
      </c>
      <c r="K44" s="160"/>
      <c r="L44" s="161">
        <f t="shared" si="21"/>
        <v>0</v>
      </c>
      <c r="M44" s="158"/>
      <c r="N44" s="159"/>
      <c r="O44" s="198" t="str">
        <f t="shared" si="22"/>
        <v>-</v>
      </c>
      <c r="P44" s="162"/>
      <c r="Q44" s="203">
        <f t="shared" si="23"/>
        <v>0</v>
      </c>
      <c r="R44" s="151"/>
      <c r="S44" s="163">
        <f t="shared" si="24"/>
        <v>0</v>
      </c>
      <c r="T44" s="164"/>
      <c r="U44" s="192" t="str">
        <f t="shared" si="25"/>
        <v>-</v>
      </c>
      <c r="V44" s="189" t="e">
        <f t="shared" si="26"/>
        <v>#DIV/0!</v>
      </c>
      <c r="W44" s="201">
        <v>110</v>
      </c>
      <c r="X44" s="201">
        <v>120</v>
      </c>
      <c r="Y44" s="151"/>
      <c r="Z44" s="151"/>
      <c r="AA44" s="151"/>
    </row>
    <row r="45" spans="1:27" s="154" customFormat="1" ht="19.5" customHeight="1" outlineLevel="1">
      <c r="A45" s="142"/>
      <c r="B45" s="142"/>
      <c r="C45" s="142"/>
      <c r="D45" s="48"/>
      <c r="E45" s="155"/>
      <c r="F45" s="156"/>
      <c r="G45" s="157"/>
      <c r="H45" s="158"/>
      <c r="I45" s="159"/>
      <c r="J45" s="198" t="str">
        <f t="shared" si="20"/>
        <v>-</v>
      </c>
      <c r="K45" s="160"/>
      <c r="L45" s="161">
        <f t="shared" si="21"/>
        <v>0</v>
      </c>
      <c r="M45" s="158"/>
      <c r="N45" s="159"/>
      <c r="O45" s="198" t="str">
        <f t="shared" si="22"/>
        <v>-</v>
      </c>
      <c r="P45" s="162"/>
      <c r="Q45" s="203">
        <f t="shared" si="23"/>
        <v>0</v>
      </c>
      <c r="R45" s="151"/>
      <c r="S45" s="163">
        <f t="shared" si="24"/>
        <v>0</v>
      </c>
      <c r="T45" s="164"/>
      <c r="U45" s="192" t="str">
        <f t="shared" si="25"/>
        <v>-</v>
      </c>
      <c r="V45" s="189" t="e">
        <f t="shared" si="26"/>
        <v>#DIV/0!</v>
      </c>
      <c r="W45" s="201">
        <v>110</v>
      </c>
      <c r="X45" s="201">
        <v>120</v>
      </c>
      <c r="Y45" s="151"/>
      <c r="Z45" s="151"/>
      <c r="AA45" s="151"/>
    </row>
    <row r="46" spans="1:27" s="154" customFormat="1" ht="19.5" customHeight="1" outlineLevel="1">
      <c r="A46" s="142"/>
      <c r="B46" s="142"/>
      <c r="C46" s="142"/>
      <c r="D46" s="48"/>
      <c r="E46" s="155"/>
      <c r="F46" s="156"/>
      <c r="G46" s="157"/>
      <c r="H46" s="158"/>
      <c r="I46" s="159"/>
      <c r="J46" s="198" t="str">
        <f t="shared" si="20"/>
        <v>-</v>
      </c>
      <c r="K46" s="160"/>
      <c r="L46" s="161">
        <f t="shared" si="21"/>
        <v>0</v>
      </c>
      <c r="M46" s="158"/>
      <c r="N46" s="159"/>
      <c r="O46" s="198" t="str">
        <f t="shared" si="22"/>
        <v>-</v>
      </c>
      <c r="P46" s="162"/>
      <c r="Q46" s="203">
        <f t="shared" si="23"/>
        <v>0</v>
      </c>
      <c r="R46" s="151"/>
      <c r="S46" s="163">
        <f t="shared" si="24"/>
        <v>0</v>
      </c>
      <c r="T46" s="164"/>
      <c r="U46" s="192" t="str">
        <f t="shared" si="25"/>
        <v>-</v>
      </c>
      <c r="V46" s="189" t="e">
        <f t="shared" si="26"/>
        <v>#DIV/0!</v>
      </c>
      <c r="W46" s="201">
        <v>110</v>
      </c>
      <c r="X46" s="201">
        <v>120</v>
      </c>
      <c r="Y46" s="151"/>
      <c r="Z46" s="151"/>
      <c r="AA46" s="151"/>
    </row>
    <row r="47" spans="1:27" s="154" customFormat="1" ht="19.5" customHeight="1" outlineLevel="1">
      <c r="A47" s="142"/>
      <c r="B47" s="142"/>
      <c r="C47" s="142"/>
      <c r="D47" s="48"/>
      <c r="E47" s="155"/>
      <c r="F47" s="156"/>
      <c r="G47" s="157"/>
      <c r="H47" s="158"/>
      <c r="I47" s="159"/>
      <c r="J47" s="198" t="str">
        <f t="shared" si="20"/>
        <v>-</v>
      </c>
      <c r="K47" s="160"/>
      <c r="L47" s="161">
        <f t="shared" si="21"/>
        <v>0</v>
      </c>
      <c r="M47" s="158"/>
      <c r="N47" s="159"/>
      <c r="O47" s="198" t="str">
        <f t="shared" si="22"/>
        <v>-</v>
      </c>
      <c r="P47" s="162"/>
      <c r="Q47" s="203">
        <f t="shared" si="23"/>
        <v>0</v>
      </c>
      <c r="R47" s="151"/>
      <c r="S47" s="163">
        <f t="shared" si="24"/>
        <v>0</v>
      </c>
      <c r="T47" s="164"/>
      <c r="U47" s="192" t="str">
        <f t="shared" si="25"/>
        <v>-</v>
      </c>
      <c r="V47" s="189" t="e">
        <f t="shared" si="26"/>
        <v>#DIV/0!</v>
      </c>
      <c r="W47" s="201">
        <v>110</v>
      </c>
      <c r="X47" s="201">
        <v>120</v>
      </c>
      <c r="Y47" s="151"/>
      <c r="Z47" s="151"/>
      <c r="AA47" s="151"/>
    </row>
    <row r="48" spans="1:27" s="154" customFormat="1" ht="19.5" customHeight="1" outlineLevel="1">
      <c r="A48" s="142"/>
      <c r="B48" s="142"/>
      <c r="C48" s="142"/>
      <c r="D48" s="48"/>
      <c r="E48" s="155"/>
      <c r="F48" s="156"/>
      <c r="G48" s="157"/>
      <c r="H48" s="158"/>
      <c r="I48" s="159"/>
      <c r="J48" s="198" t="str">
        <f t="shared" si="20"/>
        <v>-</v>
      </c>
      <c r="K48" s="160"/>
      <c r="L48" s="161">
        <f t="shared" si="21"/>
        <v>0</v>
      </c>
      <c r="M48" s="158"/>
      <c r="N48" s="159"/>
      <c r="O48" s="198" t="str">
        <f t="shared" si="22"/>
        <v>-</v>
      </c>
      <c r="P48" s="162"/>
      <c r="Q48" s="203">
        <f t="shared" si="23"/>
        <v>0</v>
      </c>
      <c r="R48" s="151"/>
      <c r="S48" s="163">
        <f t="shared" si="24"/>
        <v>0</v>
      </c>
      <c r="T48" s="164"/>
      <c r="U48" s="192" t="str">
        <f t="shared" si="25"/>
        <v>-</v>
      </c>
      <c r="V48" s="189" t="e">
        <f t="shared" si="26"/>
        <v>#DIV/0!</v>
      </c>
      <c r="W48" s="201">
        <v>110</v>
      </c>
      <c r="X48" s="201">
        <v>120</v>
      </c>
      <c r="Y48" s="151"/>
      <c r="Z48" s="151"/>
      <c r="AA48" s="151"/>
    </row>
    <row r="49" spans="1:27" s="154" customFormat="1" ht="19.5" customHeight="1" outlineLevel="1">
      <c r="A49" s="142"/>
      <c r="B49" s="142"/>
      <c r="C49" s="142"/>
      <c r="D49" s="48"/>
      <c r="E49" s="155"/>
      <c r="F49" s="156"/>
      <c r="G49" s="157"/>
      <c r="H49" s="158"/>
      <c r="I49" s="159"/>
      <c r="J49" s="198" t="str">
        <f t="shared" si="20"/>
        <v>-</v>
      </c>
      <c r="K49" s="160"/>
      <c r="L49" s="161">
        <f t="shared" si="21"/>
        <v>0</v>
      </c>
      <c r="M49" s="158"/>
      <c r="N49" s="159"/>
      <c r="O49" s="198" t="str">
        <f t="shared" si="22"/>
        <v>-</v>
      </c>
      <c r="P49" s="162"/>
      <c r="Q49" s="203">
        <f t="shared" si="23"/>
        <v>0</v>
      </c>
      <c r="R49" s="151"/>
      <c r="S49" s="163">
        <f t="shared" si="24"/>
        <v>0</v>
      </c>
      <c r="T49" s="164"/>
      <c r="U49" s="192" t="str">
        <f t="shared" si="25"/>
        <v>-</v>
      </c>
      <c r="V49" s="189" t="e">
        <f t="shared" si="26"/>
        <v>#DIV/0!</v>
      </c>
      <c r="W49" s="201">
        <v>110</v>
      </c>
      <c r="X49" s="201">
        <v>120</v>
      </c>
      <c r="Y49" s="151"/>
      <c r="Z49" s="151"/>
      <c r="AA49" s="151"/>
    </row>
    <row r="50" spans="1:27" s="154" customFormat="1" ht="19.5" customHeight="1" outlineLevel="1">
      <c r="A50" s="142"/>
      <c r="B50" s="142"/>
      <c r="C50" s="142"/>
      <c r="D50" s="48"/>
      <c r="E50" s="155"/>
      <c r="F50" s="156"/>
      <c r="G50" s="157"/>
      <c r="H50" s="158"/>
      <c r="I50" s="159"/>
      <c r="J50" s="198" t="str">
        <f t="shared" si="20"/>
        <v>-</v>
      </c>
      <c r="K50" s="160"/>
      <c r="L50" s="161">
        <f t="shared" si="21"/>
        <v>0</v>
      </c>
      <c r="M50" s="158"/>
      <c r="N50" s="159"/>
      <c r="O50" s="198" t="str">
        <f t="shared" si="22"/>
        <v>-</v>
      </c>
      <c r="P50" s="162"/>
      <c r="Q50" s="203">
        <f t="shared" si="23"/>
        <v>0</v>
      </c>
      <c r="R50" s="151"/>
      <c r="S50" s="163">
        <f t="shared" si="24"/>
        <v>0</v>
      </c>
      <c r="T50" s="164"/>
      <c r="U50" s="192" t="str">
        <f t="shared" si="25"/>
        <v>-</v>
      </c>
      <c r="V50" s="189" t="e">
        <f t="shared" si="26"/>
        <v>#DIV/0!</v>
      </c>
      <c r="W50" s="201">
        <v>110</v>
      </c>
      <c r="X50" s="201">
        <v>120</v>
      </c>
      <c r="Y50" s="151"/>
      <c r="Z50" s="151"/>
      <c r="AA50" s="151"/>
    </row>
    <row r="51" spans="1:27" s="154" customFormat="1" ht="19.5" customHeight="1" outlineLevel="1" thickBot="1">
      <c r="A51" s="142"/>
      <c r="B51" s="142"/>
      <c r="C51" s="142"/>
      <c r="D51" s="55"/>
      <c r="E51" s="165"/>
      <c r="F51" s="166"/>
      <c r="G51" s="167"/>
      <c r="H51" s="168"/>
      <c r="I51" s="169"/>
      <c r="J51" s="198" t="str">
        <f t="shared" si="20"/>
        <v>-</v>
      </c>
      <c r="K51" s="170"/>
      <c r="L51" s="194">
        <f t="shared" si="21"/>
        <v>0</v>
      </c>
      <c r="M51" s="168"/>
      <c r="N51" s="169"/>
      <c r="O51" s="198" t="str">
        <f t="shared" si="22"/>
        <v>-</v>
      </c>
      <c r="P51" s="171"/>
      <c r="Q51" s="204">
        <f t="shared" si="23"/>
        <v>0</v>
      </c>
      <c r="R51" s="151"/>
      <c r="S51" s="172">
        <f t="shared" si="24"/>
        <v>0</v>
      </c>
      <c r="T51" s="173"/>
      <c r="U51" s="192" t="str">
        <f t="shared" si="25"/>
        <v>-</v>
      </c>
      <c r="V51" s="189" t="e">
        <f t="shared" si="26"/>
        <v>#DIV/0!</v>
      </c>
      <c r="W51" s="201">
        <v>110</v>
      </c>
      <c r="X51" s="201">
        <v>120</v>
      </c>
      <c r="Y51" s="151"/>
      <c r="Z51" s="151"/>
      <c r="AA51" s="151"/>
    </row>
    <row r="52" spans="1:27" s="92" customFormat="1" ht="19.5" customHeight="1" thickBot="1">
      <c r="A52" s="132"/>
      <c r="B52" s="132"/>
      <c r="C52" s="132"/>
      <c r="D52" s="133"/>
      <c r="E52" s="134" t="s">
        <v>38</v>
      </c>
      <c r="F52" s="174" t="s">
        <v>53</v>
      </c>
      <c r="G52" s="136"/>
      <c r="H52" s="140"/>
      <c r="I52" s="137"/>
      <c r="J52" s="197"/>
      <c r="K52" s="138"/>
      <c r="L52" s="139"/>
      <c r="M52" s="140"/>
      <c r="N52" s="137"/>
      <c r="O52" s="197"/>
      <c r="P52" s="138"/>
      <c r="Q52" s="202"/>
      <c r="R52" s="141"/>
      <c r="S52" s="253" t="s">
        <v>0</v>
      </c>
      <c r="T52" s="253"/>
      <c r="U52" s="193"/>
      <c r="V52" s="193"/>
      <c r="W52" s="193"/>
      <c r="X52" s="188"/>
    </row>
    <row r="53" spans="1:27" s="154" customFormat="1" ht="19.5" customHeight="1" outlineLevel="1">
      <c r="A53" s="142"/>
      <c r="B53" s="142"/>
      <c r="C53" s="142"/>
      <c r="D53" s="35"/>
      <c r="E53" s="143"/>
      <c r="F53" s="144"/>
      <c r="G53" s="145"/>
      <c r="H53" s="146"/>
      <c r="I53" s="147"/>
      <c r="J53" s="198" t="str">
        <f t="shared" ref="J53:J60" si="27">IF(H53=0,"-",(AVERAGE(H53:I53)/W53))</f>
        <v>-</v>
      </c>
      <c r="K53" s="148"/>
      <c r="L53" s="149">
        <f t="shared" ref="L53:L60" si="28">IF(K53=0,,IF(K53&gt;10,,11-(K53)))</f>
        <v>0</v>
      </c>
      <c r="M53" s="146"/>
      <c r="N53" s="147"/>
      <c r="O53" s="198" t="str">
        <f t="shared" ref="O53:O60" si="29">IF(M53=0,"-",AVERAGE(M53:N53)/X53)</f>
        <v>-</v>
      </c>
      <c r="P53" s="150"/>
      <c r="Q53" s="203">
        <f t="shared" ref="Q53:Q60" si="30">IF(P53=0,,IF(P53&gt;10,,11-(P53)))</f>
        <v>0</v>
      </c>
      <c r="R53" s="151"/>
      <c r="S53" s="152">
        <f t="shared" ref="S53:S60" si="31">L53+Q53</f>
        <v>0</v>
      </c>
      <c r="T53" s="153"/>
      <c r="U53" s="192" t="str">
        <f t="shared" ref="U53:U60" si="32">IF(OR(T53&gt;10,T53=0),"-",IF(AND(J53&gt;=0.55,O53&gt;=0.55),"Q2",IF(OR(J53&gt;=0.55,O53&gt;=0.55),"Q1","-")))</f>
        <v>-</v>
      </c>
      <c r="V53" s="189" t="e">
        <f t="shared" ref="V53:V60" si="33">AVERAGE(H53:I53,M53:N53)</f>
        <v>#DIV/0!</v>
      </c>
      <c r="W53" s="201">
        <v>110</v>
      </c>
      <c r="X53" s="201">
        <v>120</v>
      </c>
      <c r="Y53" s="151"/>
      <c r="Z53" s="151"/>
      <c r="AA53" s="151"/>
    </row>
    <row r="54" spans="1:27" s="154" customFormat="1" ht="19.5" customHeight="1" outlineLevel="1">
      <c r="A54" s="142"/>
      <c r="B54" s="142"/>
      <c r="C54" s="142"/>
      <c r="D54" s="48"/>
      <c r="E54" s="155"/>
      <c r="F54" s="156"/>
      <c r="G54" s="157"/>
      <c r="H54" s="158"/>
      <c r="I54" s="159"/>
      <c r="J54" s="198" t="str">
        <f t="shared" si="27"/>
        <v>-</v>
      </c>
      <c r="K54" s="160"/>
      <c r="L54" s="161">
        <f t="shared" si="28"/>
        <v>0</v>
      </c>
      <c r="M54" s="158"/>
      <c r="N54" s="159"/>
      <c r="O54" s="198" t="str">
        <f t="shared" si="29"/>
        <v>-</v>
      </c>
      <c r="P54" s="162"/>
      <c r="Q54" s="203">
        <f t="shared" si="30"/>
        <v>0</v>
      </c>
      <c r="R54" s="151"/>
      <c r="S54" s="163">
        <f t="shared" si="31"/>
        <v>0</v>
      </c>
      <c r="T54" s="164"/>
      <c r="U54" s="192" t="str">
        <f t="shared" si="32"/>
        <v>-</v>
      </c>
      <c r="V54" s="189" t="e">
        <f t="shared" si="33"/>
        <v>#DIV/0!</v>
      </c>
      <c r="W54" s="201">
        <v>110</v>
      </c>
      <c r="X54" s="201">
        <v>120</v>
      </c>
      <c r="Y54" s="151"/>
      <c r="Z54" s="151"/>
      <c r="AA54" s="151"/>
    </row>
    <row r="55" spans="1:27" s="154" customFormat="1" ht="19.5" customHeight="1" outlineLevel="1">
      <c r="A55" s="142"/>
      <c r="B55" s="142"/>
      <c r="C55" s="142"/>
      <c r="D55" s="48"/>
      <c r="E55" s="155"/>
      <c r="F55" s="156"/>
      <c r="G55" s="157"/>
      <c r="H55" s="158"/>
      <c r="I55" s="159"/>
      <c r="J55" s="198" t="str">
        <f t="shared" si="27"/>
        <v>-</v>
      </c>
      <c r="K55" s="160"/>
      <c r="L55" s="161">
        <f t="shared" si="28"/>
        <v>0</v>
      </c>
      <c r="M55" s="158"/>
      <c r="N55" s="159"/>
      <c r="O55" s="198" t="str">
        <f t="shared" si="29"/>
        <v>-</v>
      </c>
      <c r="P55" s="162"/>
      <c r="Q55" s="203">
        <f t="shared" si="30"/>
        <v>0</v>
      </c>
      <c r="R55" s="151"/>
      <c r="S55" s="163">
        <f t="shared" si="31"/>
        <v>0</v>
      </c>
      <c r="T55" s="164"/>
      <c r="U55" s="192" t="str">
        <f t="shared" si="32"/>
        <v>-</v>
      </c>
      <c r="V55" s="189" t="e">
        <f t="shared" si="33"/>
        <v>#DIV/0!</v>
      </c>
      <c r="W55" s="201">
        <v>110</v>
      </c>
      <c r="X55" s="201">
        <v>120</v>
      </c>
      <c r="Y55" s="151"/>
      <c r="Z55" s="151"/>
      <c r="AA55" s="151"/>
    </row>
    <row r="56" spans="1:27" s="154" customFormat="1" ht="19.5" customHeight="1" outlineLevel="1">
      <c r="A56" s="142"/>
      <c r="B56" s="142"/>
      <c r="C56" s="142"/>
      <c r="D56" s="48"/>
      <c r="E56" s="155"/>
      <c r="F56" s="156"/>
      <c r="G56" s="157"/>
      <c r="H56" s="158"/>
      <c r="I56" s="159"/>
      <c r="J56" s="198" t="str">
        <f t="shared" si="27"/>
        <v>-</v>
      </c>
      <c r="K56" s="160"/>
      <c r="L56" s="161">
        <f t="shared" si="28"/>
        <v>0</v>
      </c>
      <c r="M56" s="158"/>
      <c r="N56" s="159"/>
      <c r="O56" s="198" t="str">
        <f t="shared" si="29"/>
        <v>-</v>
      </c>
      <c r="P56" s="162"/>
      <c r="Q56" s="203">
        <f t="shared" si="30"/>
        <v>0</v>
      </c>
      <c r="R56" s="151"/>
      <c r="S56" s="163">
        <f t="shared" si="31"/>
        <v>0</v>
      </c>
      <c r="T56" s="164"/>
      <c r="U56" s="192" t="str">
        <f t="shared" si="32"/>
        <v>-</v>
      </c>
      <c r="V56" s="189" t="e">
        <f t="shared" si="33"/>
        <v>#DIV/0!</v>
      </c>
      <c r="W56" s="201">
        <v>110</v>
      </c>
      <c r="X56" s="201">
        <v>120</v>
      </c>
      <c r="Y56" s="151"/>
      <c r="Z56" s="151"/>
      <c r="AA56" s="151"/>
    </row>
    <row r="57" spans="1:27" s="154" customFormat="1" ht="19.5" customHeight="1" outlineLevel="1">
      <c r="A57" s="142"/>
      <c r="B57" s="142"/>
      <c r="C57" s="142"/>
      <c r="D57" s="48"/>
      <c r="E57" s="155"/>
      <c r="F57" s="156"/>
      <c r="G57" s="157"/>
      <c r="H57" s="158"/>
      <c r="I57" s="159"/>
      <c r="J57" s="198" t="str">
        <f t="shared" si="27"/>
        <v>-</v>
      </c>
      <c r="K57" s="160"/>
      <c r="L57" s="161">
        <f t="shared" si="28"/>
        <v>0</v>
      </c>
      <c r="M57" s="158"/>
      <c r="N57" s="159"/>
      <c r="O57" s="198" t="str">
        <f t="shared" si="29"/>
        <v>-</v>
      </c>
      <c r="P57" s="162"/>
      <c r="Q57" s="203">
        <f t="shared" si="30"/>
        <v>0</v>
      </c>
      <c r="R57" s="151"/>
      <c r="S57" s="163">
        <f t="shared" si="31"/>
        <v>0</v>
      </c>
      <c r="T57" s="164"/>
      <c r="U57" s="192" t="str">
        <f t="shared" si="32"/>
        <v>-</v>
      </c>
      <c r="V57" s="189" t="e">
        <f t="shared" si="33"/>
        <v>#DIV/0!</v>
      </c>
      <c r="W57" s="201">
        <v>110</v>
      </c>
      <c r="X57" s="201">
        <v>120</v>
      </c>
      <c r="Y57" s="151"/>
      <c r="Z57" s="151"/>
      <c r="AA57" s="151"/>
    </row>
    <row r="58" spans="1:27" s="154" customFormat="1" ht="19.5" customHeight="1" outlineLevel="1">
      <c r="A58" s="142"/>
      <c r="B58" s="142"/>
      <c r="C58" s="142"/>
      <c r="D58" s="48"/>
      <c r="E58" s="155"/>
      <c r="F58" s="156"/>
      <c r="G58" s="157"/>
      <c r="H58" s="158"/>
      <c r="I58" s="159"/>
      <c r="J58" s="198" t="str">
        <f t="shared" si="27"/>
        <v>-</v>
      </c>
      <c r="K58" s="160"/>
      <c r="L58" s="161">
        <f t="shared" si="28"/>
        <v>0</v>
      </c>
      <c r="M58" s="158"/>
      <c r="N58" s="159"/>
      <c r="O58" s="198" t="str">
        <f t="shared" si="29"/>
        <v>-</v>
      </c>
      <c r="P58" s="162"/>
      <c r="Q58" s="203">
        <f t="shared" si="30"/>
        <v>0</v>
      </c>
      <c r="R58" s="151"/>
      <c r="S58" s="163">
        <f t="shared" si="31"/>
        <v>0</v>
      </c>
      <c r="T58" s="164"/>
      <c r="U58" s="192" t="str">
        <f t="shared" si="32"/>
        <v>-</v>
      </c>
      <c r="V58" s="189" t="e">
        <f t="shared" si="33"/>
        <v>#DIV/0!</v>
      </c>
      <c r="W58" s="201">
        <v>110</v>
      </c>
      <c r="X58" s="201">
        <v>120</v>
      </c>
      <c r="Y58" s="151"/>
      <c r="Z58" s="151"/>
      <c r="AA58" s="151"/>
    </row>
    <row r="59" spans="1:27" s="154" customFormat="1" ht="19.5" customHeight="1" outlineLevel="1">
      <c r="A59" s="142"/>
      <c r="B59" s="142"/>
      <c r="C59" s="142"/>
      <c r="D59" s="48"/>
      <c r="E59" s="155"/>
      <c r="F59" s="156"/>
      <c r="G59" s="157"/>
      <c r="H59" s="158"/>
      <c r="I59" s="159"/>
      <c r="J59" s="198" t="str">
        <f t="shared" si="27"/>
        <v>-</v>
      </c>
      <c r="K59" s="160"/>
      <c r="L59" s="161">
        <f t="shared" si="28"/>
        <v>0</v>
      </c>
      <c r="M59" s="158"/>
      <c r="N59" s="159"/>
      <c r="O59" s="198" t="str">
        <f t="shared" si="29"/>
        <v>-</v>
      </c>
      <c r="P59" s="162"/>
      <c r="Q59" s="203">
        <f t="shared" si="30"/>
        <v>0</v>
      </c>
      <c r="R59" s="151"/>
      <c r="S59" s="163">
        <f t="shared" si="31"/>
        <v>0</v>
      </c>
      <c r="T59" s="164"/>
      <c r="U59" s="192" t="str">
        <f t="shared" si="32"/>
        <v>-</v>
      </c>
      <c r="V59" s="189" t="e">
        <f t="shared" si="33"/>
        <v>#DIV/0!</v>
      </c>
      <c r="W59" s="201">
        <v>110</v>
      </c>
      <c r="X59" s="201">
        <v>120</v>
      </c>
      <c r="Y59" s="151"/>
      <c r="Z59" s="151"/>
      <c r="AA59" s="151"/>
    </row>
    <row r="60" spans="1:27" s="154" customFormat="1" ht="19.5" customHeight="1" outlineLevel="1" thickBot="1">
      <c r="A60" s="142"/>
      <c r="B60" s="142"/>
      <c r="C60" s="142"/>
      <c r="D60" s="55"/>
      <c r="E60" s="165"/>
      <c r="F60" s="166"/>
      <c r="G60" s="167"/>
      <c r="H60" s="168"/>
      <c r="I60" s="169"/>
      <c r="J60" s="198" t="str">
        <f t="shared" si="27"/>
        <v>-</v>
      </c>
      <c r="K60" s="170"/>
      <c r="L60" s="194">
        <f t="shared" si="28"/>
        <v>0</v>
      </c>
      <c r="M60" s="168"/>
      <c r="N60" s="169"/>
      <c r="O60" s="198" t="str">
        <f t="shared" si="29"/>
        <v>-</v>
      </c>
      <c r="P60" s="171"/>
      <c r="Q60" s="204">
        <f t="shared" si="30"/>
        <v>0</v>
      </c>
      <c r="R60" s="151"/>
      <c r="S60" s="172">
        <f t="shared" si="31"/>
        <v>0</v>
      </c>
      <c r="T60" s="173"/>
      <c r="U60" s="192" t="str">
        <f t="shared" si="32"/>
        <v>-</v>
      </c>
      <c r="V60" s="189" t="e">
        <f t="shared" si="33"/>
        <v>#DIV/0!</v>
      </c>
      <c r="W60" s="201">
        <v>110</v>
      </c>
      <c r="X60" s="201">
        <v>120</v>
      </c>
      <c r="Y60" s="151"/>
      <c r="Z60" s="151"/>
      <c r="AA60" s="151"/>
    </row>
    <row r="61" spans="1:27" s="92" customFormat="1" ht="19.5" customHeight="1" thickBot="1">
      <c r="A61" s="132"/>
      <c r="B61" s="132"/>
      <c r="C61" s="132"/>
      <c r="D61" s="133"/>
      <c r="E61" s="134" t="s">
        <v>39</v>
      </c>
      <c r="F61" s="174" t="s">
        <v>26</v>
      </c>
      <c r="G61" s="136"/>
      <c r="H61" s="140"/>
      <c r="I61" s="137"/>
      <c r="J61" s="197"/>
      <c r="K61" s="138"/>
      <c r="L61" s="139"/>
      <c r="M61" s="140"/>
      <c r="N61" s="137"/>
      <c r="O61" s="197"/>
      <c r="P61" s="138"/>
      <c r="Q61" s="202"/>
      <c r="R61" s="141"/>
      <c r="S61" s="253" t="s">
        <v>0</v>
      </c>
      <c r="T61" s="253"/>
      <c r="U61" s="193"/>
      <c r="V61" s="193"/>
      <c r="W61" s="193"/>
      <c r="X61" s="188"/>
    </row>
    <row r="62" spans="1:27" s="154" customFormat="1" ht="19.5" customHeight="1" outlineLevel="1">
      <c r="A62" s="142"/>
      <c r="B62" s="142"/>
      <c r="C62" s="142"/>
      <c r="D62" s="35"/>
      <c r="E62" s="143"/>
      <c r="F62" s="144"/>
      <c r="G62" s="145"/>
      <c r="H62" s="146"/>
      <c r="I62" s="147"/>
      <c r="J62" s="198" t="str">
        <f>IF(H62=0,"-",(AVERAGE(H62:I62)/W62))</f>
        <v>-</v>
      </c>
      <c r="K62" s="148"/>
      <c r="L62" s="149">
        <f t="shared" ref="L62:L86" si="34">IF(K62=0,,IF(K62&gt;10,,11-(K62)))</f>
        <v>0</v>
      </c>
      <c r="M62" s="146"/>
      <c r="N62" s="147"/>
      <c r="O62" s="198" t="str">
        <f>IF(M62=0,"-",AVERAGE(M62:N62)/X62)</f>
        <v>-</v>
      </c>
      <c r="P62" s="150"/>
      <c r="Q62" s="203">
        <f>IF(P62=0,,IF(P62&gt;10,,11-(P62)))</f>
        <v>0</v>
      </c>
      <c r="R62" s="151"/>
      <c r="S62" s="152">
        <f>L62+Q62</f>
        <v>0</v>
      </c>
      <c r="T62" s="153"/>
      <c r="U62" s="192" t="str">
        <f>IF(OR(T62&gt;10,T62=0),"-",IF(AND(J62&gt;=0.55,O62&gt;=0.55),"Q2",IF(OR(J62&gt;=0.55,O62&gt;=0.55),"Q1","-")))</f>
        <v>-</v>
      </c>
      <c r="V62" s="189" t="e">
        <f>AVERAGE(H62:I62,M62:N62)</f>
        <v>#DIV/0!</v>
      </c>
      <c r="W62" s="201">
        <v>110</v>
      </c>
      <c r="X62" s="201">
        <v>120</v>
      </c>
      <c r="Y62" s="151"/>
      <c r="Z62" s="151"/>
      <c r="AA62" s="151"/>
    </row>
    <row r="63" spans="1:27" s="154" customFormat="1" ht="19.5" customHeight="1" outlineLevel="1">
      <c r="A63" s="142"/>
      <c r="B63" s="142"/>
      <c r="C63" s="142"/>
      <c r="D63" s="48"/>
      <c r="E63" s="155"/>
      <c r="F63" s="156"/>
      <c r="G63" s="157"/>
      <c r="H63" s="158"/>
      <c r="I63" s="159"/>
      <c r="J63" s="198" t="str">
        <f>IF(H63=0,"-",(AVERAGE(H63:I63)/W63))</f>
        <v>-</v>
      </c>
      <c r="K63" s="160"/>
      <c r="L63" s="161">
        <f t="shared" si="34"/>
        <v>0</v>
      </c>
      <c r="M63" s="158"/>
      <c r="N63" s="159"/>
      <c r="O63" s="198" t="str">
        <f>IF(M63=0,"-",AVERAGE(M63:N63)/X63)</f>
        <v>-</v>
      </c>
      <c r="P63" s="162"/>
      <c r="Q63" s="203">
        <f>IF(P63=0,,IF(P63&gt;10,,11-(P63)))</f>
        <v>0</v>
      </c>
      <c r="R63" s="151"/>
      <c r="S63" s="163">
        <f>L63+Q63</f>
        <v>0</v>
      </c>
      <c r="T63" s="164"/>
      <c r="U63" s="192" t="str">
        <f>IF(OR(T63&gt;10,T63=0),"-",IF(AND(J63&gt;=0.55,O63&gt;=0.55),"Q2",IF(OR(J63&gt;=0.55,O63&gt;=0.55),"Q1","-")))</f>
        <v>-</v>
      </c>
      <c r="V63" s="189" t="e">
        <f>AVERAGE(H63:I63,M63:N63)</f>
        <v>#DIV/0!</v>
      </c>
      <c r="W63" s="201">
        <v>110</v>
      </c>
      <c r="X63" s="201">
        <v>120</v>
      </c>
      <c r="Y63" s="151"/>
      <c r="Z63" s="151"/>
      <c r="AA63" s="151"/>
    </row>
    <row r="64" spans="1:27" s="154" customFormat="1" ht="19.5" customHeight="1" outlineLevel="1">
      <c r="A64" s="142"/>
      <c r="B64" s="142"/>
      <c r="C64" s="142"/>
      <c r="D64" s="48"/>
      <c r="E64" s="155"/>
      <c r="F64" s="156"/>
      <c r="G64" s="157"/>
      <c r="H64" s="158"/>
      <c r="I64" s="159"/>
      <c r="J64" s="198" t="str">
        <f>IF(H64=0,"-",(AVERAGE(H64:I64)/W64))</f>
        <v>-</v>
      </c>
      <c r="K64" s="160"/>
      <c r="L64" s="161">
        <f t="shared" si="34"/>
        <v>0</v>
      </c>
      <c r="M64" s="158"/>
      <c r="N64" s="159"/>
      <c r="O64" s="198" t="str">
        <f>IF(M64=0,"-",AVERAGE(M64:N64)/X64)</f>
        <v>-</v>
      </c>
      <c r="P64" s="162"/>
      <c r="Q64" s="203">
        <f>IF(P64=0,,IF(P64&gt;10,,11-(P64)))</f>
        <v>0</v>
      </c>
      <c r="R64" s="151"/>
      <c r="S64" s="163">
        <f>L64+Q64</f>
        <v>0</v>
      </c>
      <c r="T64" s="164"/>
      <c r="U64" s="192" t="str">
        <f>IF(OR(T64&gt;10,T64=0),"-",IF(AND(J64&gt;=0.55,O64&gt;=0.55),"Q2",IF(OR(J64&gt;=0.55,O64&gt;=0.55),"Q1","-")))</f>
        <v>-</v>
      </c>
      <c r="V64" s="189" t="e">
        <f>AVERAGE(H64:I64,M64:N64)</f>
        <v>#DIV/0!</v>
      </c>
      <c r="W64" s="201">
        <v>110</v>
      </c>
      <c r="X64" s="201">
        <v>120</v>
      </c>
      <c r="Y64" s="151"/>
      <c r="Z64" s="151"/>
      <c r="AA64" s="151"/>
    </row>
    <row r="65" spans="1:27" s="154" customFormat="1" ht="19.5" customHeight="1" outlineLevel="1" thickBot="1">
      <c r="A65" s="142"/>
      <c r="B65" s="142"/>
      <c r="C65" s="142"/>
      <c r="D65" s="55"/>
      <c r="E65" s="165"/>
      <c r="F65" s="166"/>
      <c r="G65" s="167"/>
      <c r="H65" s="168"/>
      <c r="I65" s="169"/>
      <c r="J65" s="198" t="str">
        <f>IF(H65=0,"-",(AVERAGE(H65:I65)/W65))</f>
        <v>-</v>
      </c>
      <c r="K65" s="170"/>
      <c r="L65" s="194">
        <f t="shared" si="34"/>
        <v>0</v>
      </c>
      <c r="M65" s="168"/>
      <c r="N65" s="169"/>
      <c r="O65" s="198" t="str">
        <f>IF(M65=0,"-",AVERAGE(M65:N65)/X65)</f>
        <v>-</v>
      </c>
      <c r="P65" s="171"/>
      <c r="Q65" s="204">
        <f>IF(P65=0,,IF(P65&gt;10,,11-(P65)))</f>
        <v>0</v>
      </c>
      <c r="R65" s="151"/>
      <c r="S65" s="172">
        <f>L65+Q65</f>
        <v>0</v>
      </c>
      <c r="T65" s="173"/>
      <c r="U65" s="192" t="str">
        <f>IF(OR(T65&gt;10,T65=0),"-",IF(AND(J65&gt;=0.55,O65&gt;=0.55),"Q2",IF(OR(J65&gt;=0.55,O65&gt;=0.55),"Q1","-")))</f>
        <v>-</v>
      </c>
      <c r="V65" s="189" t="e">
        <f>AVERAGE(H65:I65,M65:N65)</f>
        <v>#DIV/0!</v>
      </c>
      <c r="W65" s="201">
        <v>110</v>
      </c>
      <c r="X65" s="201">
        <v>120</v>
      </c>
      <c r="Y65" s="151"/>
      <c r="Z65" s="151"/>
      <c r="AA65" s="151"/>
    </row>
    <row r="66" spans="1:27" s="92" customFormat="1" ht="19.5" customHeight="1" thickBot="1">
      <c r="A66" s="132"/>
      <c r="B66" s="132"/>
      <c r="C66" s="132"/>
      <c r="D66" s="133"/>
      <c r="E66" s="134" t="s">
        <v>54</v>
      </c>
      <c r="F66" s="174" t="s">
        <v>58</v>
      </c>
      <c r="G66" s="136"/>
      <c r="H66" s="140"/>
      <c r="I66" s="137"/>
      <c r="J66" s="197"/>
      <c r="K66" s="138"/>
      <c r="L66" s="139"/>
      <c r="M66" s="140"/>
      <c r="N66" s="137"/>
      <c r="O66" s="197"/>
      <c r="P66" s="138"/>
      <c r="Q66" s="202"/>
      <c r="R66" s="141"/>
      <c r="S66" s="253" t="s">
        <v>0</v>
      </c>
      <c r="T66" s="253"/>
      <c r="U66" s="193"/>
      <c r="V66" s="193"/>
      <c r="W66" s="193"/>
      <c r="X66" s="188"/>
    </row>
    <row r="67" spans="1:27" s="154" customFormat="1" ht="19.5" customHeight="1" outlineLevel="1">
      <c r="A67" s="142"/>
      <c r="B67" s="142"/>
      <c r="C67" s="142"/>
      <c r="D67" s="35"/>
      <c r="E67" s="143"/>
      <c r="F67" s="144"/>
      <c r="G67" s="145"/>
      <c r="H67" s="146"/>
      <c r="I67" s="147"/>
      <c r="J67" s="198" t="str">
        <f t="shared" ref="J67:J72" si="35">IF(H67=0,"-",(AVERAGE(H67:I67)/W67))</f>
        <v>-</v>
      </c>
      <c r="K67" s="148"/>
      <c r="L67" s="149">
        <f t="shared" si="34"/>
        <v>0</v>
      </c>
      <c r="M67" s="146"/>
      <c r="N67" s="147"/>
      <c r="O67" s="198" t="str">
        <f t="shared" ref="O67:O72" si="36">IF(M67=0,"-",AVERAGE(M67:N67)/X67)</f>
        <v>-</v>
      </c>
      <c r="P67" s="150"/>
      <c r="Q67" s="203">
        <f t="shared" ref="Q67:Q72" si="37">IF(P67=0,,IF(P67&gt;10,,11-(P67)))</f>
        <v>0</v>
      </c>
      <c r="R67" s="151"/>
      <c r="S67" s="152">
        <f t="shared" ref="S67:S72" si="38">L67+Q67</f>
        <v>0</v>
      </c>
      <c r="T67" s="153"/>
      <c r="U67" s="192" t="str">
        <f t="shared" ref="U67:U72" si="39">IF(OR(T67&gt;10,T67=0),"-",IF(AND(J67&gt;=0.55,O67&gt;=0.55),"Q2",IF(OR(J67&gt;=0.55,O67&gt;=0.55),"Q1","-")))</f>
        <v>-</v>
      </c>
      <c r="V67" s="189" t="e">
        <f t="shared" ref="V67:V72" si="40">AVERAGE(H67:I67,M67:N67)</f>
        <v>#DIV/0!</v>
      </c>
      <c r="W67" s="201">
        <v>110</v>
      </c>
      <c r="X67" s="201">
        <v>120</v>
      </c>
      <c r="Y67" s="151"/>
      <c r="Z67" s="151"/>
      <c r="AA67" s="151"/>
    </row>
    <row r="68" spans="1:27" s="154" customFormat="1" ht="19.5" customHeight="1" outlineLevel="1">
      <c r="A68" s="142"/>
      <c r="B68" s="142"/>
      <c r="C68" s="142"/>
      <c r="D68" s="48"/>
      <c r="E68" s="155"/>
      <c r="F68" s="156"/>
      <c r="G68" s="157"/>
      <c r="H68" s="158"/>
      <c r="I68" s="159"/>
      <c r="J68" s="198" t="str">
        <f t="shared" si="35"/>
        <v>-</v>
      </c>
      <c r="K68" s="160"/>
      <c r="L68" s="161">
        <f t="shared" si="34"/>
        <v>0</v>
      </c>
      <c r="M68" s="158"/>
      <c r="N68" s="159"/>
      <c r="O68" s="198" t="str">
        <f t="shared" si="36"/>
        <v>-</v>
      </c>
      <c r="P68" s="162"/>
      <c r="Q68" s="203">
        <f t="shared" si="37"/>
        <v>0</v>
      </c>
      <c r="R68" s="151"/>
      <c r="S68" s="163">
        <f t="shared" si="38"/>
        <v>0</v>
      </c>
      <c r="T68" s="164"/>
      <c r="U68" s="192" t="str">
        <f t="shared" si="39"/>
        <v>-</v>
      </c>
      <c r="V68" s="189" t="e">
        <f t="shared" si="40"/>
        <v>#DIV/0!</v>
      </c>
      <c r="W68" s="201">
        <v>110</v>
      </c>
      <c r="X68" s="201">
        <v>120</v>
      </c>
      <c r="Y68" s="151"/>
      <c r="Z68" s="151"/>
      <c r="AA68" s="151"/>
    </row>
    <row r="69" spans="1:27" s="154" customFormat="1" ht="19.5" customHeight="1" outlineLevel="1">
      <c r="A69" s="142"/>
      <c r="B69" s="142"/>
      <c r="C69" s="142"/>
      <c r="D69" s="48"/>
      <c r="E69" s="155"/>
      <c r="F69" s="156"/>
      <c r="G69" s="157"/>
      <c r="H69" s="158"/>
      <c r="I69" s="159"/>
      <c r="J69" s="198" t="str">
        <f t="shared" si="35"/>
        <v>-</v>
      </c>
      <c r="K69" s="160"/>
      <c r="L69" s="161">
        <f t="shared" si="34"/>
        <v>0</v>
      </c>
      <c r="M69" s="158"/>
      <c r="N69" s="159"/>
      <c r="O69" s="198" t="str">
        <f t="shared" si="36"/>
        <v>-</v>
      </c>
      <c r="P69" s="162"/>
      <c r="Q69" s="203">
        <f t="shared" si="37"/>
        <v>0</v>
      </c>
      <c r="R69" s="151"/>
      <c r="S69" s="163">
        <f t="shared" si="38"/>
        <v>0</v>
      </c>
      <c r="T69" s="164"/>
      <c r="U69" s="192" t="str">
        <f t="shared" si="39"/>
        <v>-</v>
      </c>
      <c r="V69" s="189" t="e">
        <f t="shared" si="40"/>
        <v>#DIV/0!</v>
      </c>
      <c r="W69" s="201">
        <v>110</v>
      </c>
      <c r="X69" s="201">
        <v>120</v>
      </c>
      <c r="Y69" s="151"/>
      <c r="Z69" s="151"/>
      <c r="AA69" s="151"/>
    </row>
    <row r="70" spans="1:27" s="154" customFormat="1" ht="19.5" customHeight="1" outlineLevel="1">
      <c r="A70" s="142"/>
      <c r="B70" s="142"/>
      <c r="C70" s="142"/>
      <c r="D70" s="48"/>
      <c r="E70" s="155"/>
      <c r="F70" s="156"/>
      <c r="G70" s="157"/>
      <c r="H70" s="158"/>
      <c r="I70" s="159"/>
      <c r="J70" s="198" t="str">
        <f t="shared" si="35"/>
        <v>-</v>
      </c>
      <c r="K70" s="160"/>
      <c r="L70" s="161">
        <f t="shared" si="34"/>
        <v>0</v>
      </c>
      <c r="M70" s="158"/>
      <c r="N70" s="159"/>
      <c r="O70" s="198" t="str">
        <f t="shared" si="36"/>
        <v>-</v>
      </c>
      <c r="P70" s="162"/>
      <c r="Q70" s="203">
        <f t="shared" si="37"/>
        <v>0</v>
      </c>
      <c r="R70" s="151"/>
      <c r="S70" s="163">
        <f t="shared" si="38"/>
        <v>0</v>
      </c>
      <c r="T70" s="164"/>
      <c r="U70" s="192" t="str">
        <f t="shared" si="39"/>
        <v>-</v>
      </c>
      <c r="V70" s="189" t="e">
        <f t="shared" si="40"/>
        <v>#DIV/0!</v>
      </c>
      <c r="W70" s="201">
        <v>110</v>
      </c>
      <c r="X70" s="201">
        <v>120</v>
      </c>
      <c r="Y70" s="151"/>
      <c r="Z70" s="151"/>
      <c r="AA70" s="151"/>
    </row>
    <row r="71" spans="1:27" s="154" customFormat="1" ht="19.5" customHeight="1" outlineLevel="1">
      <c r="A71" s="142"/>
      <c r="B71" s="142"/>
      <c r="C71" s="142"/>
      <c r="D71" s="48"/>
      <c r="E71" s="155"/>
      <c r="F71" s="156"/>
      <c r="G71" s="157"/>
      <c r="H71" s="158"/>
      <c r="I71" s="159"/>
      <c r="J71" s="198" t="str">
        <f t="shared" si="35"/>
        <v>-</v>
      </c>
      <c r="K71" s="160"/>
      <c r="L71" s="161">
        <f t="shared" si="34"/>
        <v>0</v>
      </c>
      <c r="M71" s="158"/>
      <c r="N71" s="159"/>
      <c r="O71" s="198" t="str">
        <f t="shared" si="36"/>
        <v>-</v>
      </c>
      <c r="P71" s="162"/>
      <c r="Q71" s="203">
        <f t="shared" si="37"/>
        <v>0</v>
      </c>
      <c r="R71" s="151"/>
      <c r="S71" s="163">
        <f t="shared" si="38"/>
        <v>0</v>
      </c>
      <c r="T71" s="164"/>
      <c r="U71" s="192" t="str">
        <f t="shared" si="39"/>
        <v>-</v>
      </c>
      <c r="V71" s="189" t="e">
        <f t="shared" si="40"/>
        <v>#DIV/0!</v>
      </c>
      <c r="W71" s="201">
        <v>110</v>
      </c>
      <c r="X71" s="201">
        <v>120</v>
      </c>
      <c r="Y71" s="151"/>
      <c r="Z71" s="151"/>
      <c r="AA71" s="151"/>
    </row>
    <row r="72" spans="1:27" s="154" customFormat="1" ht="19.5" customHeight="1" outlineLevel="1" thickBot="1">
      <c r="A72" s="142"/>
      <c r="B72" s="142"/>
      <c r="C72" s="142"/>
      <c r="D72" s="55"/>
      <c r="E72" s="165"/>
      <c r="F72" s="166"/>
      <c r="G72" s="167"/>
      <c r="H72" s="168"/>
      <c r="I72" s="169"/>
      <c r="J72" s="198" t="str">
        <f t="shared" si="35"/>
        <v>-</v>
      </c>
      <c r="K72" s="170"/>
      <c r="L72" s="194">
        <f t="shared" si="34"/>
        <v>0</v>
      </c>
      <c r="M72" s="168"/>
      <c r="N72" s="169"/>
      <c r="O72" s="198" t="str">
        <f t="shared" si="36"/>
        <v>-</v>
      </c>
      <c r="P72" s="171"/>
      <c r="Q72" s="204">
        <f t="shared" si="37"/>
        <v>0</v>
      </c>
      <c r="R72" s="151"/>
      <c r="S72" s="172">
        <f t="shared" si="38"/>
        <v>0</v>
      </c>
      <c r="T72" s="173"/>
      <c r="U72" s="192" t="str">
        <f t="shared" si="39"/>
        <v>-</v>
      </c>
      <c r="V72" s="189" t="e">
        <f t="shared" si="40"/>
        <v>#DIV/0!</v>
      </c>
      <c r="W72" s="201">
        <v>110</v>
      </c>
      <c r="X72" s="201">
        <v>120</v>
      </c>
      <c r="Y72" s="151"/>
      <c r="Z72" s="151"/>
      <c r="AA72" s="151"/>
    </row>
    <row r="73" spans="1:27" s="92" customFormat="1" ht="20.100000000000001" customHeight="1" thickBot="1">
      <c r="A73" s="132"/>
      <c r="B73" s="132"/>
      <c r="C73" s="132"/>
      <c r="D73" s="133"/>
      <c r="E73" s="134" t="s">
        <v>55</v>
      </c>
      <c r="F73" s="174" t="s">
        <v>57</v>
      </c>
      <c r="G73" s="136"/>
      <c r="H73" s="140"/>
      <c r="I73" s="137"/>
      <c r="J73" s="197"/>
      <c r="K73" s="138"/>
      <c r="L73" s="139"/>
      <c r="M73" s="140"/>
      <c r="N73" s="137"/>
      <c r="O73" s="197"/>
      <c r="P73" s="138"/>
      <c r="Q73" s="202"/>
      <c r="R73" s="141"/>
      <c r="S73" s="253" t="s">
        <v>0</v>
      </c>
      <c r="T73" s="253"/>
      <c r="U73" s="193"/>
      <c r="V73" s="193"/>
      <c r="W73" s="193"/>
      <c r="X73" s="188"/>
    </row>
    <row r="74" spans="1:27" s="154" customFormat="1" ht="19.5" customHeight="1" outlineLevel="1">
      <c r="A74" s="142"/>
      <c r="B74" s="142"/>
      <c r="C74" s="142"/>
      <c r="D74" s="35"/>
      <c r="E74" s="143"/>
      <c r="F74" s="144"/>
      <c r="G74" s="145"/>
      <c r="H74" s="146"/>
      <c r="I74" s="147"/>
      <c r="J74" s="198" t="str">
        <f t="shared" ref="J74:J79" si="41">IF(H74=0,"-",(AVERAGE(H74:I74)/W74))</f>
        <v>-</v>
      </c>
      <c r="K74" s="148"/>
      <c r="L74" s="149">
        <f t="shared" si="34"/>
        <v>0</v>
      </c>
      <c r="M74" s="146"/>
      <c r="N74" s="147"/>
      <c r="O74" s="198" t="str">
        <f t="shared" ref="O74:O79" si="42">IF(M74=0,"-",AVERAGE(M74:N74)/X74)</f>
        <v>-</v>
      </c>
      <c r="P74" s="150"/>
      <c r="Q74" s="203">
        <f t="shared" ref="Q74:Q79" si="43">IF(P74=0,,IF(P74&gt;10,,11-(P74)))</f>
        <v>0</v>
      </c>
      <c r="R74" s="151"/>
      <c r="S74" s="152">
        <f t="shared" ref="S74:S79" si="44">L74+Q74</f>
        <v>0</v>
      </c>
      <c r="T74" s="153"/>
      <c r="U74" s="192" t="str">
        <f t="shared" ref="U74:U79" si="45">IF(OR(T74&gt;10,T74=0),"-",IF(AND(J74&gt;=0.55,O74&gt;=0.55),"Q2",IF(OR(J74&gt;=0.55,O74&gt;=0.55),"Q1","-")))</f>
        <v>-</v>
      </c>
      <c r="V74" s="189" t="e">
        <f t="shared" ref="V74:V79" si="46">AVERAGE(H74:I74,M74:N74)</f>
        <v>#DIV/0!</v>
      </c>
      <c r="W74" s="201">
        <v>110</v>
      </c>
      <c r="X74" s="201">
        <v>120</v>
      </c>
      <c r="Y74" s="151"/>
      <c r="Z74" s="151"/>
      <c r="AA74" s="151"/>
    </row>
    <row r="75" spans="1:27" s="154" customFormat="1" ht="19.5" customHeight="1" outlineLevel="1">
      <c r="A75" s="142"/>
      <c r="B75" s="142"/>
      <c r="C75" s="142"/>
      <c r="D75" s="48"/>
      <c r="E75" s="155"/>
      <c r="F75" s="156"/>
      <c r="G75" s="157"/>
      <c r="H75" s="158"/>
      <c r="I75" s="159"/>
      <c r="J75" s="198" t="str">
        <f t="shared" si="41"/>
        <v>-</v>
      </c>
      <c r="K75" s="160"/>
      <c r="L75" s="161">
        <f t="shared" si="34"/>
        <v>0</v>
      </c>
      <c r="M75" s="158"/>
      <c r="N75" s="159"/>
      <c r="O75" s="198" t="str">
        <f t="shared" si="42"/>
        <v>-</v>
      </c>
      <c r="P75" s="162"/>
      <c r="Q75" s="203">
        <f t="shared" si="43"/>
        <v>0</v>
      </c>
      <c r="R75" s="151"/>
      <c r="S75" s="163">
        <f t="shared" si="44"/>
        <v>0</v>
      </c>
      <c r="T75" s="164"/>
      <c r="U75" s="192" t="str">
        <f t="shared" si="45"/>
        <v>-</v>
      </c>
      <c r="V75" s="189" t="e">
        <f t="shared" si="46"/>
        <v>#DIV/0!</v>
      </c>
      <c r="W75" s="201">
        <v>110</v>
      </c>
      <c r="X75" s="201">
        <v>120</v>
      </c>
      <c r="Y75" s="151"/>
      <c r="Z75" s="151"/>
      <c r="AA75" s="151"/>
    </row>
    <row r="76" spans="1:27" s="154" customFormat="1" ht="20.100000000000001" customHeight="1" outlineLevel="1">
      <c r="A76" s="142"/>
      <c r="B76" s="142"/>
      <c r="C76" s="142"/>
      <c r="D76" s="48"/>
      <c r="E76" s="155"/>
      <c r="F76" s="156"/>
      <c r="G76" s="157"/>
      <c r="H76" s="158"/>
      <c r="I76" s="159"/>
      <c r="J76" s="198" t="str">
        <f t="shared" si="41"/>
        <v>-</v>
      </c>
      <c r="K76" s="160"/>
      <c r="L76" s="161">
        <f t="shared" si="34"/>
        <v>0</v>
      </c>
      <c r="M76" s="158"/>
      <c r="N76" s="159"/>
      <c r="O76" s="198" t="str">
        <f t="shared" si="42"/>
        <v>-</v>
      </c>
      <c r="P76" s="162"/>
      <c r="Q76" s="203">
        <f t="shared" si="43"/>
        <v>0</v>
      </c>
      <c r="R76" s="151"/>
      <c r="S76" s="163">
        <f t="shared" si="44"/>
        <v>0</v>
      </c>
      <c r="T76" s="164"/>
      <c r="U76" s="192" t="str">
        <f t="shared" si="45"/>
        <v>-</v>
      </c>
      <c r="V76" s="189" t="e">
        <f t="shared" si="46"/>
        <v>#DIV/0!</v>
      </c>
      <c r="W76" s="201">
        <v>110</v>
      </c>
      <c r="X76" s="201">
        <v>120</v>
      </c>
      <c r="Y76" s="151"/>
      <c r="Z76" s="151"/>
      <c r="AA76" s="151"/>
    </row>
    <row r="77" spans="1:27" s="154" customFormat="1" ht="20.100000000000001" customHeight="1" outlineLevel="1">
      <c r="A77" s="142"/>
      <c r="B77" s="142"/>
      <c r="C77" s="142"/>
      <c r="D77" s="48"/>
      <c r="E77" s="155"/>
      <c r="F77" s="156"/>
      <c r="G77" s="157"/>
      <c r="H77" s="158"/>
      <c r="I77" s="159"/>
      <c r="J77" s="198" t="str">
        <f t="shared" si="41"/>
        <v>-</v>
      </c>
      <c r="K77" s="160"/>
      <c r="L77" s="161">
        <f t="shared" si="34"/>
        <v>0</v>
      </c>
      <c r="M77" s="158"/>
      <c r="N77" s="159"/>
      <c r="O77" s="198" t="str">
        <f t="shared" si="42"/>
        <v>-</v>
      </c>
      <c r="P77" s="162"/>
      <c r="Q77" s="203">
        <f t="shared" si="43"/>
        <v>0</v>
      </c>
      <c r="R77" s="151"/>
      <c r="S77" s="163">
        <f t="shared" si="44"/>
        <v>0</v>
      </c>
      <c r="T77" s="164"/>
      <c r="U77" s="192" t="str">
        <f t="shared" si="45"/>
        <v>-</v>
      </c>
      <c r="V77" s="189" t="e">
        <f t="shared" si="46"/>
        <v>#DIV/0!</v>
      </c>
      <c r="W77" s="201">
        <v>110</v>
      </c>
      <c r="X77" s="201">
        <v>120</v>
      </c>
      <c r="Y77" s="151"/>
      <c r="Z77" s="151"/>
      <c r="AA77" s="151"/>
    </row>
    <row r="78" spans="1:27" s="154" customFormat="1" ht="20.100000000000001" customHeight="1" outlineLevel="1">
      <c r="A78" s="142"/>
      <c r="B78" s="142"/>
      <c r="C78" s="142"/>
      <c r="D78" s="48"/>
      <c r="E78" s="155"/>
      <c r="F78" s="156"/>
      <c r="G78" s="157"/>
      <c r="H78" s="158"/>
      <c r="I78" s="159"/>
      <c r="J78" s="198" t="str">
        <f t="shared" si="41"/>
        <v>-</v>
      </c>
      <c r="K78" s="160"/>
      <c r="L78" s="161">
        <f t="shared" si="34"/>
        <v>0</v>
      </c>
      <c r="M78" s="158"/>
      <c r="N78" s="159"/>
      <c r="O78" s="198" t="str">
        <f t="shared" si="42"/>
        <v>-</v>
      </c>
      <c r="P78" s="162"/>
      <c r="Q78" s="203">
        <f t="shared" si="43"/>
        <v>0</v>
      </c>
      <c r="R78" s="151"/>
      <c r="S78" s="163">
        <f t="shared" si="44"/>
        <v>0</v>
      </c>
      <c r="T78" s="164"/>
      <c r="U78" s="192" t="str">
        <f t="shared" si="45"/>
        <v>-</v>
      </c>
      <c r="V78" s="189" t="e">
        <f t="shared" si="46"/>
        <v>#DIV/0!</v>
      </c>
      <c r="W78" s="201">
        <v>110</v>
      </c>
      <c r="X78" s="201">
        <v>120</v>
      </c>
      <c r="Y78" s="151"/>
      <c r="Z78" s="151"/>
      <c r="AA78" s="151"/>
    </row>
    <row r="79" spans="1:27" s="154" customFormat="1" ht="19.5" customHeight="1" outlineLevel="1" thickBot="1">
      <c r="A79" s="142"/>
      <c r="B79" s="142"/>
      <c r="C79" s="142"/>
      <c r="D79" s="55"/>
      <c r="E79" s="165"/>
      <c r="F79" s="166"/>
      <c r="G79" s="167"/>
      <c r="H79" s="168"/>
      <c r="I79" s="169"/>
      <c r="J79" s="198" t="str">
        <f t="shared" si="41"/>
        <v>-</v>
      </c>
      <c r="K79" s="170"/>
      <c r="L79" s="194">
        <f t="shared" si="34"/>
        <v>0</v>
      </c>
      <c r="M79" s="168"/>
      <c r="N79" s="169"/>
      <c r="O79" s="198" t="str">
        <f t="shared" si="42"/>
        <v>-</v>
      </c>
      <c r="P79" s="171"/>
      <c r="Q79" s="204">
        <f t="shared" si="43"/>
        <v>0</v>
      </c>
      <c r="R79" s="151"/>
      <c r="S79" s="172">
        <f t="shared" si="44"/>
        <v>0</v>
      </c>
      <c r="T79" s="173"/>
      <c r="U79" s="192" t="str">
        <f t="shared" si="45"/>
        <v>-</v>
      </c>
      <c r="V79" s="189" t="e">
        <f t="shared" si="46"/>
        <v>#DIV/0!</v>
      </c>
      <c r="W79" s="201">
        <v>110</v>
      </c>
      <c r="X79" s="201">
        <v>120</v>
      </c>
      <c r="Y79" s="151"/>
      <c r="Z79" s="151"/>
      <c r="AA79" s="151"/>
    </row>
    <row r="80" spans="1:27" s="92" customFormat="1" ht="19.5" customHeight="1" thickBot="1">
      <c r="A80" s="132"/>
      <c r="B80" s="132"/>
      <c r="C80" s="132"/>
      <c r="D80" s="133"/>
      <c r="E80" s="134" t="s">
        <v>56</v>
      </c>
      <c r="F80" s="174" t="s">
        <v>23</v>
      </c>
      <c r="G80" s="136"/>
      <c r="H80" s="140"/>
      <c r="I80" s="137"/>
      <c r="J80" s="197"/>
      <c r="K80" s="138"/>
      <c r="L80" s="139"/>
      <c r="M80" s="140"/>
      <c r="N80" s="137"/>
      <c r="O80" s="197"/>
      <c r="P80" s="138"/>
      <c r="Q80" s="202"/>
      <c r="R80" s="141"/>
      <c r="S80" s="253" t="s">
        <v>0</v>
      </c>
      <c r="T80" s="253"/>
      <c r="U80" s="193"/>
      <c r="V80" s="193"/>
      <c r="W80" s="193"/>
      <c r="X80" s="188"/>
    </row>
    <row r="81" spans="1:27" s="154" customFormat="1" ht="19.5" customHeight="1" outlineLevel="1">
      <c r="A81" s="142"/>
      <c r="B81" s="142"/>
      <c r="C81" s="142"/>
      <c r="D81" s="35"/>
      <c r="E81" s="143"/>
      <c r="F81" s="144"/>
      <c r="G81" s="145"/>
      <c r="H81" s="146"/>
      <c r="I81" s="147"/>
      <c r="J81" s="198" t="str">
        <f t="shared" ref="J81:J86" si="47">IF(H81=0,"-",(AVERAGE(H81:I81)/W81))</f>
        <v>-</v>
      </c>
      <c r="K81" s="148"/>
      <c r="L81" s="149">
        <f t="shared" si="34"/>
        <v>0</v>
      </c>
      <c r="M81" s="146"/>
      <c r="N81" s="147"/>
      <c r="O81" s="198" t="str">
        <f t="shared" ref="O81:O86" si="48">IF(M81=0,"-",AVERAGE(M81:N81)/X81)</f>
        <v>-</v>
      </c>
      <c r="P81" s="150"/>
      <c r="Q81" s="203">
        <f t="shared" ref="Q81:Q86" si="49">IF(P81=0,,IF(P81&gt;10,,11-(P81)))</f>
        <v>0</v>
      </c>
      <c r="R81" s="151"/>
      <c r="S81" s="152">
        <f t="shared" ref="S81:S86" si="50">L81+Q81</f>
        <v>0</v>
      </c>
      <c r="T81" s="153"/>
      <c r="U81" s="192" t="str">
        <f t="shared" ref="U81:U86" si="51">IF(OR(T81&gt;10,T81=0),"-",IF(AND(J81&gt;=0.55,O81&gt;=0.55),"Q2",IF(OR(J81&gt;=0.55,O81&gt;=0.55),"Q1","-")))</f>
        <v>-</v>
      </c>
      <c r="V81" s="189" t="e">
        <f t="shared" ref="V81:V86" si="52">AVERAGE(H81:I81,M81:N81)</f>
        <v>#DIV/0!</v>
      </c>
      <c r="W81" s="201">
        <v>110</v>
      </c>
      <c r="X81" s="201">
        <v>120</v>
      </c>
      <c r="Y81" s="151"/>
      <c r="Z81" s="151"/>
      <c r="AA81" s="151"/>
    </row>
    <row r="82" spans="1:27" s="154" customFormat="1" ht="19.5" customHeight="1" outlineLevel="1">
      <c r="A82" s="142"/>
      <c r="B82" s="142"/>
      <c r="C82" s="142"/>
      <c r="D82" s="48"/>
      <c r="E82" s="155"/>
      <c r="F82" s="156"/>
      <c r="G82" s="157"/>
      <c r="H82" s="158"/>
      <c r="I82" s="159"/>
      <c r="J82" s="198" t="str">
        <f t="shared" si="47"/>
        <v>-</v>
      </c>
      <c r="K82" s="160"/>
      <c r="L82" s="161">
        <f t="shared" si="34"/>
        <v>0</v>
      </c>
      <c r="M82" s="158"/>
      <c r="N82" s="159"/>
      <c r="O82" s="198" t="str">
        <f t="shared" si="48"/>
        <v>-</v>
      </c>
      <c r="P82" s="162"/>
      <c r="Q82" s="203">
        <f t="shared" si="49"/>
        <v>0</v>
      </c>
      <c r="R82" s="151"/>
      <c r="S82" s="163">
        <f t="shared" si="50"/>
        <v>0</v>
      </c>
      <c r="T82" s="164"/>
      <c r="U82" s="192" t="str">
        <f t="shared" si="51"/>
        <v>-</v>
      </c>
      <c r="V82" s="189" t="e">
        <f t="shared" si="52"/>
        <v>#DIV/0!</v>
      </c>
      <c r="W82" s="201">
        <v>110</v>
      </c>
      <c r="X82" s="201">
        <v>120</v>
      </c>
      <c r="Y82" s="151"/>
      <c r="Z82" s="151"/>
      <c r="AA82" s="151"/>
    </row>
    <row r="83" spans="1:27" s="154" customFormat="1" ht="19.5" customHeight="1" outlineLevel="1">
      <c r="A83" s="142"/>
      <c r="B83" s="142"/>
      <c r="C83" s="142"/>
      <c r="D83" s="48"/>
      <c r="E83" s="155"/>
      <c r="F83" s="156"/>
      <c r="G83" s="157"/>
      <c r="H83" s="158"/>
      <c r="I83" s="159"/>
      <c r="J83" s="198" t="str">
        <f t="shared" si="47"/>
        <v>-</v>
      </c>
      <c r="K83" s="160"/>
      <c r="L83" s="161">
        <f t="shared" si="34"/>
        <v>0</v>
      </c>
      <c r="M83" s="158"/>
      <c r="N83" s="159"/>
      <c r="O83" s="198" t="str">
        <f t="shared" si="48"/>
        <v>-</v>
      </c>
      <c r="P83" s="162"/>
      <c r="Q83" s="203">
        <f t="shared" si="49"/>
        <v>0</v>
      </c>
      <c r="R83" s="151"/>
      <c r="S83" s="163">
        <f t="shared" si="50"/>
        <v>0</v>
      </c>
      <c r="T83" s="164"/>
      <c r="U83" s="192" t="str">
        <f t="shared" si="51"/>
        <v>-</v>
      </c>
      <c r="V83" s="189" t="e">
        <f t="shared" si="52"/>
        <v>#DIV/0!</v>
      </c>
      <c r="W83" s="201">
        <v>110</v>
      </c>
      <c r="X83" s="201">
        <v>120</v>
      </c>
      <c r="Y83" s="151"/>
      <c r="Z83" s="151"/>
      <c r="AA83" s="151"/>
    </row>
    <row r="84" spans="1:27" s="154" customFormat="1" ht="19.5" customHeight="1" outlineLevel="1">
      <c r="A84" s="142"/>
      <c r="B84" s="142"/>
      <c r="C84" s="142"/>
      <c r="D84" s="48"/>
      <c r="E84" s="155"/>
      <c r="F84" s="156"/>
      <c r="G84" s="157"/>
      <c r="H84" s="158"/>
      <c r="I84" s="159"/>
      <c r="J84" s="198" t="str">
        <f t="shared" si="47"/>
        <v>-</v>
      </c>
      <c r="K84" s="160"/>
      <c r="L84" s="161">
        <f t="shared" si="34"/>
        <v>0</v>
      </c>
      <c r="M84" s="158"/>
      <c r="N84" s="159"/>
      <c r="O84" s="198" t="str">
        <f t="shared" si="48"/>
        <v>-</v>
      </c>
      <c r="P84" s="162"/>
      <c r="Q84" s="203">
        <f t="shared" si="49"/>
        <v>0</v>
      </c>
      <c r="R84" s="151"/>
      <c r="S84" s="163">
        <f t="shared" si="50"/>
        <v>0</v>
      </c>
      <c r="T84" s="164"/>
      <c r="U84" s="192" t="str">
        <f t="shared" si="51"/>
        <v>-</v>
      </c>
      <c r="V84" s="189" t="e">
        <f t="shared" si="52"/>
        <v>#DIV/0!</v>
      </c>
      <c r="W84" s="201">
        <v>110</v>
      </c>
      <c r="X84" s="201">
        <v>120</v>
      </c>
      <c r="Y84" s="151"/>
      <c r="Z84" s="151"/>
      <c r="AA84" s="151"/>
    </row>
    <row r="85" spans="1:27" s="154" customFormat="1" ht="19.5" customHeight="1" outlineLevel="1">
      <c r="A85" s="142"/>
      <c r="B85" s="142"/>
      <c r="C85" s="142"/>
      <c r="D85" s="48"/>
      <c r="E85" s="155"/>
      <c r="F85" s="156"/>
      <c r="G85" s="157"/>
      <c r="H85" s="158"/>
      <c r="I85" s="159"/>
      <c r="J85" s="198" t="str">
        <f t="shared" si="47"/>
        <v>-</v>
      </c>
      <c r="K85" s="160"/>
      <c r="L85" s="161">
        <f t="shared" si="34"/>
        <v>0</v>
      </c>
      <c r="M85" s="158"/>
      <c r="N85" s="159"/>
      <c r="O85" s="198" t="str">
        <f t="shared" si="48"/>
        <v>-</v>
      </c>
      <c r="P85" s="162"/>
      <c r="Q85" s="203">
        <f t="shared" si="49"/>
        <v>0</v>
      </c>
      <c r="R85" s="151"/>
      <c r="S85" s="163">
        <f t="shared" si="50"/>
        <v>0</v>
      </c>
      <c r="T85" s="164"/>
      <c r="U85" s="192" t="str">
        <f t="shared" si="51"/>
        <v>-</v>
      </c>
      <c r="V85" s="189" t="e">
        <f t="shared" si="52"/>
        <v>#DIV/0!</v>
      </c>
      <c r="W85" s="201">
        <v>110</v>
      </c>
      <c r="X85" s="201">
        <v>120</v>
      </c>
      <c r="Y85" s="151"/>
      <c r="Z85" s="151"/>
      <c r="AA85" s="151"/>
    </row>
    <row r="86" spans="1:27" s="154" customFormat="1" ht="19.5" customHeight="1" outlineLevel="1" thickBot="1">
      <c r="A86" s="142"/>
      <c r="B86" s="142"/>
      <c r="C86" s="142"/>
      <c r="D86" s="78"/>
      <c r="E86" s="175"/>
      <c r="F86" s="176"/>
      <c r="G86" s="177"/>
      <c r="H86" s="178"/>
      <c r="I86" s="179"/>
      <c r="J86" s="199" t="str">
        <f t="shared" si="47"/>
        <v>-</v>
      </c>
      <c r="K86" s="180"/>
      <c r="L86" s="181">
        <f t="shared" si="34"/>
        <v>0</v>
      </c>
      <c r="M86" s="178"/>
      <c r="N86" s="179"/>
      <c r="O86" s="199" t="str">
        <f t="shared" si="48"/>
        <v>-</v>
      </c>
      <c r="P86" s="182"/>
      <c r="Q86" s="205">
        <f t="shared" si="49"/>
        <v>0</v>
      </c>
      <c r="R86" s="151"/>
      <c r="S86" s="183">
        <f t="shared" si="50"/>
        <v>0</v>
      </c>
      <c r="T86" s="184"/>
      <c r="U86" s="191" t="str">
        <f t="shared" si="51"/>
        <v>-</v>
      </c>
      <c r="V86" s="190" t="e">
        <f t="shared" si="52"/>
        <v>#DIV/0!</v>
      </c>
      <c r="W86" s="201">
        <v>110</v>
      </c>
      <c r="X86" s="201">
        <v>120</v>
      </c>
      <c r="Y86" s="151"/>
      <c r="Z86" s="151"/>
      <c r="AA86" s="151"/>
    </row>
    <row r="87" spans="1:27" ht="19.5" customHeight="1"/>
    <row r="88" spans="1:27" ht="19.5" customHeight="1"/>
    <row r="89" spans="1:27" ht="19.5" customHeight="1"/>
    <row r="90" spans="1:27" ht="19.5" customHeight="1"/>
    <row r="91" spans="1:27" ht="19.5" customHeight="1"/>
    <row r="92" spans="1:27" ht="19.5" customHeight="1"/>
    <row r="93" spans="1:27" ht="19.5" customHeight="1"/>
    <row r="94" spans="1:27" ht="19.5" customHeight="1"/>
    <row r="95" spans="1:27" ht="19.5" customHeight="1"/>
    <row r="96" spans="1:27" ht="19.5" customHeight="1"/>
    <row r="97" ht="19.5" customHeight="1"/>
    <row r="98" ht="19.5" customHeight="1"/>
    <row r="99" ht="19.5" customHeight="1"/>
    <row r="100" ht="19.5" customHeight="1"/>
    <row r="101" ht="19.5" customHeight="1"/>
    <row r="102" ht="19.5" customHeight="1"/>
    <row r="103" ht="19.5" customHeight="1"/>
    <row r="104" ht="19.5" customHeight="1"/>
    <row r="105" ht="19.5" customHeight="1"/>
    <row r="106" ht="19.5" customHeight="1"/>
    <row r="107" ht="19.5" customHeight="1"/>
    <row r="108" ht="19.5" customHeight="1"/>
    <row r="109" ht="19.5" customHeight="1"/>
    <row r="110" ht="19.5" customHeight="1"/>
    <row r="111" ht="19.5" customHeight="1"/>
    <row r="112" ht="19.5" customHeight="1"/>
    <row r="113" ht="19.5" customHeight="1"/>
    <row r="114" ht="19.5" customHeight="1"/>
    <row r="115" ht="19.5" customHeight="1"/>
    <row r="116" ht="19.5" customHeight="1"/>
    <row r="117" ht="19.5" customHeight="1"/>
    <row r="118" ht="19.5" customHeight="1"/>
    <row r="119" ht="19.5" customHeight="1"/>
    <row r="120" ht="19.5" customHeight="1"/>
    <row r="121" ht="19.5" customHeight="1"/>
    <row r="122" ht="19.5" customHeight="1"/>
    <row r="123" ht="19.5" customHeight="1"/>
    <row r="124" ht="19.5" customHeight="1"/>
    <row r="125" ht="19.5" customHeight="1"/>
    <row r="126" ht="19.5" customHeight="1"/>
    <row r="127" ht="19.5" customHeight="1"/>
    <row r="128" ht="19.5" customHeight="1"/>
    <row r="129" ht="19.5" customHeight="1"/>
    <row r="130" ht="19.5" customHeight="1"/>
    <row r="131" ht="19.5" customHeight="1"/>
    <row r="132" ht="19.5" customHeight="1"/>
    <row r="133" ht="19.5" customHeight="1"/>
    <row r="134" ht="19.5" customHeight="1"/>
    <row r="135" ht="19.5" customHeight="1"/>
    <row r="136" ht="19.5" customHeight="1"/>
    <row r="137" ht="19.5" customHeight="1"/>
    <row r="138" ht="19.5" customHeight="1"/>
    <row r="139" ht="19.5" customHeight="1"/>
    <row r="140" ht="19.5" customHeight="1"/>
    <row r="141" ht="19.5" customHeight="1"/>
    <row r="142" ht="19.5" customHeight="1"/>
    <row r="143" ht="19.5" customHeight="1"/>
    <row r="144" ht="19.5" customHeight="1"/>
    <row r="145" ht="19.5" customHeight="1"/>
    <row r="146" ht="19.5" customHeight="1"/>
    <row r="147" ht="19.5" customHeight="1"/>
    <row r="148" ht="19.5" customHeight="1"/>
    <row r="149" ht="19.5" customHeight="1"/>
    <row r="150" ht="19.5" customHeight="1"/>
    <row r="151" ht="19.5" customHeight="1"/>
    <row r="152" ht="19.5" customHeight="1"/>
    <row r="153" ht="19.5" customHeight="1"/>
    <row r="154" ht="19.5" customHeight="1"/>
    <row r="155" ht="19.5" customHeight="1"/>
    <row r="156" ht="19.5" customHeight="1"/>
    <row r="157" ht="19.5" customHeight="1"/>
    <row r="158" ht="19.5" customHeight="1"/>
    <row r="159" ht="19.5" customHeight="1"/>
    <row r="160" ht="19.5" customHeight="1"/>
    <row r="161" ht="19.5" customHeight="1"/>
    <row r="162" ht="19.5" customHeight="1"/>
    <row r="163" ht="19.5" customHeight="1"/>
    <row r="164" ht="19.5" customHeight="1"/>
    <row r="165" ht="19.5" customHeight="1"/>
    <row r="166" ht="19.5" customHeight="1"/>
    <row r="167" ht="19.5" customHeight="1"/>
    <row r="168" ht="19.5" customHeight="1"/>
    <row r="169" ht="19.5" customHeight="1"/>
    <row r="170" ht="19.5" customHeight="1"/>
    <row r="171" ht="19.5" customHeight="1"/>
    <row r="172" ht="19.5" customHeight="1"/>
    <row r="173" ht="19.5" customHeight="1"/>
    <row r="174" ht="19.5" customHeight="1"/>
    <row r="175" ht="19.5" customHeight="1"/>
    <row r="176" ht="19.5" customHeight="1"/>
    <row r="177" ht="19.5" customHeight="1"/>
    <row r="178" ht="19.5" customHeight="1"/>
    <row r="179" ht="19.5" customHeight="1"/>
    <row r="180" ht="19.5" customHeight="1"/>
    <row r="181" ht="19.5" customHeight="1"/>
    <row r="182" ht="19.5" customHeight="1"/>
    <row r="183" ht="19.5" customHeight="1"/>
    <row r="184" ht="19.5" customHeight="1"/>
    <row r="185" ht="19.5" customHeight="1"/>
    <row r="186" ht="19.5" customHeight="1"/>
    <row r="187" ht="19.5" customHeight="1"/>
    <row r="188" ht="19.5" customHeight="1"/>
    <row r="189" ht="19.5" customHeight="1"/>
    <row r="190" ht="19.5" customHeight="1"/>
    <row r="191" ht="19.5" customHeight="1"/>
    <row r="192" ht="19.5" customHeight="1"/>
    <row r="193" ht="19.5" customHeight="1"/>
    <row r="194" ht="19.5" customHeight="1"/>
    <row r="195" ht="19.5" customHeight="1"/>
    <row r="196" ht="19.5" customHeight="1"/>
    <row r="197" ht="19.5" customHeight="1"/>
    <row r="198" ht="19.5" customHeight="1"/>
    <row r="199" ht="19.5" customHeight="1"/>
    <row r="200" ht="19.5" customHeight="1"/>
    <row r="201" ht="19.5" customHeight="1"/>
    <row r="202" ht="19.5" customHeight="1"/>
    <row r="203" ht="19.5" customHeight="1"/>
    <row r="204" ht="19.5" customHeight="1"/>
    <row r="205" ht="19.5" customHeight="1"/>
    <row r="206" ht="19.5" customHeight="1"/>
    <row r="207" ht="19.5" customHeight="1"/>
    <row r="208" ht="19.5" customHeight="1"/>
    <row r="209" ht="19.5" customHeight="1"/>
    <row r="210" ht="19.5" customHeight="1"/>
    <row r="211" ht="19.5" customHeight="1"/>
    <row r="212" ht="19.5" customHeight="1"/>
    <row r="213" ht="19.5" customHeight="1"/>
    <row r="214" ht="19.5" customHeight="1"/>
    <row r="215" ht="19.5" customHeight="1"/>
    <row r="216" ht="19.5" customHeight="1"/>
    <row r="217" ht="19.5" customHeight="1"/>
    <row r="218" ht="19.5" customHeight="1"/>
    <row r="219" ht="19.5" customHeight="1"/>
    <row r="220" ht="19.5" customHeight="1"/>
    <row r="221" ht="19.5" customHeight="1"/>
    <row r="222" ht="19.5" customHeight="1"/>
    <row r="223" ht="19.5" customHeight="1"/>
    <row r="224" ht="19.5" customHeight="1"/>
    <row r="225" ht="19.5" customHeight="1"/>
    <row r="226" ht="19.5" customHeight="1"/>
    <row r="227" ht="19.5" customHeight="1"/>
    <row r="228" ht="19.5" customHeight="1"/>
    <row r="229" ht="19.5" customHeight="1"/>
    <row r="230" ht="19.5" customHeight="1"/>
    <row r="231" ht="19.5" customHeight="1"/>
    <row r="232" ht="19.5" customHeight="1"/>
    <row r="233" ht="19.5" customHeight="1"/>
    <row r="234" ht="19.5" customHeight="1"/>
    <row r="235" ht="19.5" customHeight="1"/>
    <row r="236" ht="19.5" customHeight="1"/>
    <row r="237" ht="19.5" customHeight="1"/>
    <row r="238" ht="19.5" customHeight="1"/>
    <row r="239" ht="19.5" customHeight="1"/>
    <row r="240" ht="19.5" customHeight="1"/>
    <row r="241" ht="19.5" customHeight="1"/>
    <row r="242" ht="19.5" customHeight="1"/>
    <row r="243" ht="19.5" customHeight="1"/>
    <row r="244" ht="19.5" customHeight="1"/>
    <row r="245" ht="19.5" customHeight="1"/>
    <row r="246" ht="19.5" customHeight="1"/>
    <row r="247" ht="19.5" customHeight="1"/>
    <row r="248" ht="19.5" customHeight="1"/>
    <row r="249" ht="19.5" customHeight="1"/>
    <row r="250" ht="19.5" customHeight="1"/>
    <row r="251" ht="19.5" customHeight="1"/>
    <row r="252" ht="19.5" customHeight="1"/>
    <row r="253" ht="19.5" customHeight="1"/>
    <row r="254" ht="19.5" customHeight="1"/>
    <row r="255" ht="19.5" customHeight="1"/>
    <row r="256" ht="19.5" customHeight="1"/>
    <row r="257" ht="19.5" customHeight="1"/>
    <row r="258" ht="19.5" customHeight="1"/>
    <row r="259" ht="19.5" customHeight="1"/>
    <row r="260" ht="19.5" customHeight="1"/>
    <row r="261" ht="19.5" customHeight="1"/>
    <row r="262" ht="19.5" customHeight="1"/>
    <row r="263" ht="19.5" customHeight="1"/>
    <row r="264" ht="19.5" customHeight="1"/>
    <row r="265" ht="19.5" customHeight="1"/>
    <row r="266" ht="19.5" customHeight="1"/>
    <row r="267" ht="19.5" customHeight="1"/>
    <row r="268" ht="19.5" customHeight="1"/>
    <row r="269" ht="19.5" customHeight="1"/>
    <row r="270" ht="19.5" customHeight="1"/>
    <row r="271" ht="19.5" customHeight="1"/>
    <row r="272" ht="19.5" customHeight="1"/>
    <row r="273" ht="19.5" customHeight="1"/>
    <row r="274" ht="19.5" customHeight="1"/>
    <row r="275" ht="19.5" customHeight="1"/>
    <row r="276" ht="19.5" customHeight="1"/>
    <row r="277" ht="19.5" customHeight="1"/>
    <row r="278" ht="19.5" customHeight="1"/>
    <row r="279" ht="19.5" customHeight="1"/>
    <row r="280" ht="19.5" customHeight="1"/>
    <row r="281" ht="19.5" customHeight="1"/>
    <row r="282" ht="19.5" customHeight="1"/>
    <row r="283" ht="19.5" customHeight="1"/>
    <row r="284" ht="19.5" customHeight="1"/>
    <row r="285" ht="19.5" customHeight="1"/>
    <row r="286" ht="19.5" customHeight="1"/>
    <row r="287" ht="19.5" customHeight="1"/>
    <row r="288" ht="19.5" customHeight="1"/>
    <row r="289" ht="19.5" customHeight="1"/>
    <row r="290" ht="19.5" customHeight="1"/>
    <row r="291" ht="19.5" customHeight="1"/>
    <row r="292" ht="19.5" customHeight="1"/>
    <row r="293" ht="19.5" customHeight="1"/>
    <row r="294" ht="19.5" customHeight="1"/>
    <row r="295" ht="19.5" customHeight="1"/>
    <row r="296" ht="19.5" customHeight="1"/>
    <row r="297" ht="19.5" customHeight="1"/>
    <row r="298" ht="19.5" customHeight="1"/>
    <row r="299" ht="19.5" customHeight="1"/>
    <row r="300" ht="19.5" customHeight="1"/>
    <row r="301" ht="19.5" customHeight="1"/>
    <row r="302" ht="19.5" customHeight="1"/>
    <row r="303" ht="19.5" customHeight="1"/>
    <row r="304" ht="19.5" customHeight="1"/>
    <row r="305" ht="19.5" customHeight="1"/>
    <row r="306" ht="19.5" customHeight="1"/>
    <row r="307" ht="19.5" customHeight="1"/>
    <row r="308" ht="19.5" customHeight="1"/>
    <row r="309" ht="19.5" customHeight="1"/>
    <row r="310" ht="19.5" customHeight="1"/>
    <row r="311" ht="19.5" customHeight="1"/>
    <row r="312" ht="19.5" customHeight="1"/>
    <row r="313" ht="19.5" customHeight="1"/>
    <row r="314" ht="19.5" customHeight="1"/>
    <row r="315" ht="19.5" customHeight="1"/>
    <row r="316" ht="19.5" customHeight="1"/>
    <row r="317" ht="19.5" customHeight="1"/>
    <row r="318" ht="19.5" customHeight="1"/>
    <row r="319" ht="19.5" customHeight="1"/>
    <row r="320" ht="19.5" customHeight="1"/>
    <row r="321" ht="19.5" customHeight="1"/>
    <row r="322" ht="19.5" customHeight="1"/>
    <row r="323" ht="19.5" customHeight="1"/>
    <row r="324" ht="19.5" customHeight="1"/>
    <row r="325" ht="19.5" customHeight="1"/>
    <row r="326" ht="19.5" customHeight="1"/>
    <row r="327" ht="19.5" customHeight="1"/>
    <row r="328" ht="19.5" customHeight="1"/>
    <row r="329" ht="19.5" customHeight="1"/>
    <row r="330" ht="19.5" customHeight="1"/>
    <row r="331" ht="19.5" customHeight="1"/>
    <row r="332" ht="19.5" customHeight="1"/>
    <row r="333" ht="19.5" customHeight="1"/>
    <row r="334" ht="19.5" customHeight="1"/>
    <row r="335" ht="19.5" customHeight="1"/>
    <row r="336" ht="19.5" customHeight="1"/>
    <row r="337" ht="19.5" customHeight="1"/>
    <row r="338" ht="19.5" customHeight="1"/>
    <row r="339" ht="19.5" customHeight="1"/>
    <row r="340" ht="19.5" customHeight="1"/>
    <row r="341" ht="19.5" customHeight="1"/>
    <row r="342" ht="19.5" customHeight="1"/>
    <row r="343" ht="19.5" customHeight="1"/>
    <row r="344" ht="19.5" customHeight="1"/>
    <row r="345" ht="19.5" customHeight="1"/>
    <row r="346" ht="19.5" customHeight="1"/>
    <row r="347" ht="19.5" customHeight="1"/>
    <row r="348" ht="19.5" customHeight="1"/>
    <row r="349" ht="19.5" customHeight="1"/>
    <row r="350" ht="19.5" customHeight="1"/>
    <row r="351" ht="19.5" customHeight="1"/>
    <row r="352" ht="19.5" customHeight="1"/>
    <row r="353" ht="19.5" customHeight="1"/>
    <row r="354" ht="19.5" customHeight="1"/>
    <row r="355" ht="19.5" customHeight="1"/>
    <row r="356" ht="19.5" customHeight="1"/>
    <row r="357" ht="19.5" customHeight="1"/>
    <row r="358" ht="19.5" customHeight="1"/>
    <row r="359" ht="19.5" customHeight="1"/>
    <row r="360" ht="19.5" customHeight="1"/>
    <row r="361" ht="19.5" customHeight="1"/>
    <row r="362" ht="19.5" customHeight="1"/>
    <row r="363" ht="19.5" customHeight="1"/>
    <row r="364" ht="19.5" customHeight="1"/>
    <row r="365" ht="19.5" customHeight="1"/>
    <row r="366" ht="19.5" customHeight="1"/>
  </sheetData>
  <mergeCells count="24">
    <mergeCell ref="S73:T73"/>
    <mergeCell ref="S80:T80"/>
    <mergeCell ref="M4:N4"/>
    <mergeCell ref="H3:J3"/>
    <mergeCell ref="H4:I4"/>
    <mergeCell ref="J4:J5"/>
    <mergeCell ref="K4:K5"/>
    <mergeCell ref="L4:L5"/>
    <mergeCell ref="S66:T66"/>
    <mergeCell ref="S27:T27"/>
    <mergeCell ref="S2:T2"/>
    <mergeCell ref="T4:T5"/>
    <mergeCell ref="S37:T37"/>
    <mergeCell ref="S52:T52"/>
    <mergeCell ref="S61:T61"/>
    <mergeCell ref="S6:T6"/>
    <mergeCell ref="S15:T15"/>
    <mergeCell ref="O4:O5"/>
    <mergeCell ref="P4:P5"/>
    <mergeCell ref="Q4:Q5"/>
    <mergeCell ref="S4:S5"/>
    <mergeCell ref="P3:Q3"/>
    <mergeCell ref="W4:X4"/>
    <mergeCell ref="S3:T3"/>
  </mergeCells>
  <phoneticPr fontId="0" type="noConversion"/>
  <pageMargins left="0.25" right="0.25" top="0.75000000000000011" bottom="0.75000000000000011" header="0.30000000000000004" footer="0.30000000000000004"/>
  <pageSetup paperSize="9" scale="71" fitToHeight="7" orientation="landscape" horizontalDpi="4294967294" verticalDpi="4294967294"/>
  <headerFooter alignWithMargins="0"/>
  <rowBreaks count="1" manualBreakCount="1">
    <brk id="14" max="16383" man="1"/>
  </rowBreaks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 enableFormatConditionsCalculation="0"/>
  <dimension ref="A1:D89"/>
  <sheetViews>
    <sheetView showGridLines="0" topLeftCell="A16" workbookViewId="0">
      <selection activeCell="B13" sqref="B13"/>
    </sheetView>
  </sheetViews>
  <sheetFormatPr defaultColWidth="10.85546875" defaultRowHeight="12.75"/>
  <cols>
    <col min="1" max="1" width="5.28515625" style="1" customWidth="1"/>
    <col min="2" max="2" width="36.7109375" style="1" customWidth="1"/>
    <col min="3" max="3" width="28.42578125" style="1" customWidth="1"/>
    <col min="4" max="4" width="15.42578125" style="1" customWidth="1"/>
    <col min="5" max="16384" width="10.85546875" style="1"/>
  </cols>
  <sheetData>
    <row r="1" spans="1:4" ht="18.75">
      <c r="B1" s="185" t="s">
        <v>62</v>
      </c>
    </row>
    <row r="2" spans="1:4" ht="19.5" thickBot="1">
      <c r="B2" s="185" t="s">
        <v>64</v>
      </c>
    </row>
    <row r="3" spans="1:4" ht="19.5" thickBot="1">
      <c r="A3" s="127" t="s">
        <v>10</v>
      </c>
      <c r="B3" s="128" t="s">
        <v>1</v>
      </c>
      <c r="C3" s="128" t="s">
        <v>2</v>
      </c>
      <c r="D3" s="129" t="s">
        <v>3</v>
      </c>
    </row>
    <row r="4" spans="1:4" ht="19.5" thickBot="1">
      <c r="A4" s="133"/>
      <c r="B4" s="134" t="s">
        <v>34</v>
      </c>
      <c r="C4" s="135" t="s">
        <v>13</v>
      </c>
      <c r="D4" s="186"/>
    </row>
    <row r="5" spans="1:4">
      <c r="A5" s="35"/>
      <c r="B5" s="143"/>
      <c r="C5" s="144"/>
      <c r="D5" s="145"/>
    </row>
    <row r="6" spans="1:4">
      <c r="A6" s="48"/>
      <c r="B6" s="155"/>
      <c r="C6" s="156"/>
      <c r="D6" s="157"/>
    </row>
    <row r="7" spans="1:4">
      <c r="A7" s="48"/>
      <c r="B7" s="155"/>
      <c r="C7" s="156"/>
      <c r="D7" s="157"/>
    </row>
    <row r="8" spans="1:4">
      <c r="A8" s="48"/>
      <c r="B8" s="155"/>
      <c r="C8" s="156"/>
      <c r="D8" s="157"/>
    </row>
    <row r="9" spans="1:4">
      <c r="A9" s="48"/>
      <c r="B9" s="155"/>
      <c r="C9" s="156"/>
      <c r="D9" s="157"/>
    </row>
    <row r="10" spans="1:4">
      <c r="A10" s="48"/>
      <c r="B10" s="155"/>
      <c r="C10" s="156"/>
      <c r="D10" s="157"/>
    </row>
    <row r="11" spans="1:4">
      <c r="A11" s="48"/>
      <c r="B11" s="155"/>
      <c r="C11" s="156"/>
      <c r="D11" s="157"/>
    </row>
    <row r="12" spans="1:4" ht="13.5" thickBot="1">
      <c r="A12" s="55"/>
      <c r="B12" s="165"/>
      <c r="C12" s="166"/>
      <c r="D12" s="167"/>
    </row>
    <row r="13" spans="1:4" ht="19.5" thickBot="1">
      <c r="A13" s="133"/>
      <c r="B13" s="134" t="s">
        <v>35</v>
      </c>
      <c r="C13" s="135" t="s">
        <v>33</v>
      </c>
      <c r="D13" s="186"/>
    </row>
    <row r="14" spans="1:4">
      <c r="A14" s="35"/>
      <c r="B14" s="143"/>
      <c r="C14" s="144"/>
      <c r="D14" s="145"/>
    </row>
    <row r="15" spans="1:4">
      <c r="A15" s="48"/>
      <c r="B15" s="155"/>
      <c r="C15" s="156"/>
      <c r="D15" s="157"/>
    </row>
    <row r="16" spans="1:4">
      <c r="A16" s="48"/>
      <c r="B16" s="155"/>
      <c r="C16" s="156"/>
      <c r="D16" s="157"/>
    </row>
    <row r="17" spans="1:4">
      <c r="A17" s="48"/>
      <c r="B17" s="155"/>
      <c r="C17" s="156"/>
      <c r="D17" s="157"/>
    </row>
    <row r="18" spans="1:4">
      <c r="A18" s="48"/>
      <c r="B18" s="155"/>
      <c r="C18" s="156"/>
      <c r="D18" s="157"/>
    </row>
    <row r="19" spans="1:4">
      <c r="A19" s="48"/>
      <c r="B19" s="155"/>
      <c r="C19" s="156"/>
      <c r="D19" s="157"/>
    </row>
    <row r="20" spans="1:4">
      <c r="A20" s="48"/>
      <c r="B20" s="155"/>
      <c r="C20" s="156"/>
      <c r="D20" s="157"/>
    </row>
    <row r="21" spans="1:4">
      <c r="A21" s="48"/>
      <c r="B21" s="155"/>
      <c r="C21" s="156"/>
      <c r="D21" s="157"/>
    </row>
    <row r="22" spans="1:4">
      <c r="A22" s="48"/>
      <c r="B22" s="155"/>
      <c r="C22" s="156"/>
      <c r="D22" s="157"/>
    </row>
    <row r="23" spans="1:4">
      <c r="A23" s="48"/>
      <c r="B23" s="155"/>
      <c r="C23" s="156"/>
      <c r="D23" s="157"/>
    </row>
    <row r="24" spans="1:4" ht="13.5" thickBot="1">
      <c r="A24" s="55"/>
      <c r="B24" s="165"/>
      <c r="C24" s="166"/>
      <c r="D24" s="167"/>
    </row>
    <row r="25" spans="1:4" ht="19.5" thickBot="1">
      <c r="A25" s="133"/>
      <c r="B25" s="134" t="s">
        <v>36</v>
      </c>
      <c r="C25" s="174" t="s">
        <v>24</v>
      </c>
      <c r="D25" s="186"/>
    </row>
    <row r="26" spans="1:4">
      <c r="A26" s="35"/>
      <c r="B26" s="143"/>
      <c r="C26" s="144"/>
      <c r="D26" s="145"/>
    </row>
    <row r="27" spans="1:4">
      <c r="A27" s="48"/>
      <c r="B27" s="155"/>
      <c r="C27" s="156"/>
      <c r="D27" s="157"/>
    </row>
    <row r="28" spans="1:4">
      <c r="A28" s="48"/>
      <c r="B28" s="155"/>
      <c r="C28" s="156"/>
      <c r="D28" s="157"/>
    </row>
    <row r="29" spans="1:4">
      <c r="A29" s="48"/>
      <c r="B29" s="155"/>
      <c r="C29" s="156"/>
      <c r="D29" s="157"/>
    </row>
    <row r="30" spans="1:4">
      <c r="A30" s="48"/>
      <c r="B30" s="155"/>
      <c r="C30" s="156"/>
      <c r="D30" s="157"/>
    </row>
    <row r="31" spans="1:4">
      <c r="A31" s="48"/>
      <c r="B31" s="155"/>
      <c r="C31" s="156"/>
      <c r="D31" s="157"/>
    </row>
    <row r="32" spans="1:4">
      <c r="A32" s="48"/>
      <c r="B32" s="155"/>
      <c r="C32" s="156"/>
      <c r="D32" s="157"/>
    </row>
    <row r="33" spans="1:4">
      <c r="A33" s="48"/>
      <c r="B33" s="155"/>
      <c r="C33" s="156"/>
      <c r="D33" s="157"/>
    </row>
    <row r="34" spans="1:4" ht="13.5" thickBot="1">
      <c r="A34" s="55"/>
      <c r="B34" s="165"/>
      <c r="C34" s="166"/>
      <c r="D34" s="167"/>
    </row>
    <row r="35" spans="1:4" ht="19.5" thickBot="1">
      <c r="A35" s="133"/>
      <c r="B35" s="134" t="s">
        <v>37</v>
      </c>
      <c r="C35" s="174" t="s">
        <v>25</v>
      </c>
      <c r="D35" s="186"/>
    </row>
    <row r="36" spans="1:4">
      <c r="A36" s="35"/>
      <c r="B36" s="143"/>
      <c r="C36" s="144"/>
      <c r="D36" s="145"/>
    </row>
    <row r="37" spans="1:4">
      <c r="A37" s="48"/>
      <c r="B37" s="155"/>
      <c r="C37" s="156"/>
      <c r="D37" s="157"/>
    </row>
    <row r="38" spans="1:4">
      <c r="A38" s="48"/>
      <c r="B38" s="155"/>
      <c r="C38" s="156"/>
      <c r="D38" s="157"/>
    </row>
    <row r="39" spans="1:4">
      <c r="A39" s="48"/>
      <c r="B39" s="155"/>
      <c r="C39" s="156"/>
      <c r="D39" s="157"/>
    </row>
    <row r="40" spans="1:4">
      <c r="A40" s="48"/>
      <c r="B40" s="155"/>
      <c r="C40" s="156"/>
      <c r="D40" s="157"/>
    </row>
    <row r="41" spans="1:4">
      <c r="A41" s="48"/>
      <c r="B41" s="155"/>
      <c r="C41" s="156"/>
      <c r="D41" s="157"/>
    </row>
    <row r="42" spans="1:4">
      <c r="A42" s="48"/>
      <c r="B42" s="155"/>
      <c r="C42" s="156"/>
      <c r="D42" s="157"/>
    </row>
    <row r="43" spans="1:4">
      <c r="A43" s="48"/>
      <c r="B43" s="155"/>
      <c r="C43" s="156"/>
      <c r="D43" s="157"/>
    </row>
    <row r="44" spans="1:4">
      <c r="A44" s="48"/>
      <c r="B44" s="155"/>
      <c r="C44" s="156"/>
      <c r="D44" s="157"/>
    </row>
    <row r="45" spans="1:4">
      <c r="A45" s="48"/>
      <c r="B45" s="155"/>
      <c r="C45" s="156"/>
      <c r="D45" s="157"/>
    </row>
    <row r="46" spans="1:4">
      <c r="A46" s="48"/>
      <c r="B46" s="155"/>
      <c r="C46" s="156"/>
      <c r="D46" s="157"/>
    </row>
    <row r="47" spans="1:4">
      <c r="A47" s="48"/>
      <c r="B47" s="155"/>
      <c r="C47" s="156"/>
      <c r="D47" s="157"/>
    </row>
    <row r="48" spans="1:4">
      <c r="A48" s="48"/>
      <c r="B48" s="155"/>
      <c r="C48" s="156"/>
      <c r="D48" s="157"/>
    </row>
    <row r="49" spans="1:4" ht="13.5" thickBot="1">
      <c r="A49" s="55"/>
      <c r="B49" s="165"/>
      <c r="C49" s="166"/>
      <c r="D49" s="167"/>
    </row>
    <row r="50" spans="1:4" ht="19.5" thickBot="1">
      <c r="A50" s="133"/>
      <c r="B50" s="134" t="s">
        <v>38</v>
      </c>
      <c r="C50" s="174" t="s">
        <v>53</v>
      </c>
      <c r="D50" s="186"/>
    </row>
    <row r="51" spans="1:4">
      <c r="A51" s="35"/>
      <c r="B51" s="143"/>
      <c r="C51" s="144"/>
      <c r="D51" s="145"/>
    </row>
    <row r="52" spans="1:4">
      <c r="A52" s="48"/>
      <c r="B52" s="155"/>
      <c r="C52" s="156"/>
      <c r="D52" s="157"/>
    </row>
    <row r="53" spans="1:4">
      <c r="A53" s="48"/>
      <c r="B53" s="155"/>
      <c r="C53" s="156"/>
      <c r="D53" s="157"/>
    </row>
    <row r="54" spans="1:4">
      <c r="A54" s="48"/>
      <c r="B54" s="155"/>
      <c r="C54" s="156"/>
      <c r="D54" s="157"/>
    </row>
    <row r="55" spans="1:4">
      <c r="A55" s="48"/>
      <c r="B55" s="155"/>
      <c r="C55" s="156"/>
      <c r="D55" s="157"/>
    </row>
    <row r="56" spans="1:4">
      <c r="A56" s="48"/>
      <c r="B56" s="155"/>
      <c r="C56" s="156"/>
      <c r="D56" s="157"/>
    </row>
    <row r="57" spans="1:4">
      <c r="A57" s="48"/>
      <c r="B57" s="155"/>
      <c r="C57" s="156"/>
      <c r="D57" s="157"/>
    </row>
    <row r="58" spans="1:4" ht="13.5" thickBot="1">
      <c r="A58" s="55"/>
      <c r="B58" s="165"/>
      <c r="C58" s="166"/>
      <c r="D58" s="167"/>
    </row>
    <row r="59" spans="1:4" ht="19.5" thickBot="1">
      <c r="A59" s="133"/>
      <c r="B59" s="134" t="s">
        <v>39</v>
      </c>
      <c r="C59" s="174" t="s">
        <v>26</v>
      </c>
      <c r="D59" s="186"/>
    </row>
    <row r="60" spans="1:4">
      <c r="A60" s="35"/>
      <c r="B60" s="143"/>
      <c r="C60" s="144"/>
      <c r="D60" s="145"/>
    </row>
    <row r="61" spans="1:4">
      <c r="A61" s="35"/>
      <c r="B61" s="143"/>
      <c r="C61" s="144"/>
      <c r="D61" s="145"/>
    </row>
    <row r="62" spans="1:4">
      <c r="A62" s="35"/>
      <c r="B62" s="143"/>
      <c r="C62" s="144"/>
      <c r="D62" s="145"/>
    </row>
    <row r="63" spans="1:4">
      <c r="A63" s="48"/>
      <c r="B63" s="155"/>
      <c r="C63" s="156"/>
      <c r="D63" s="157"/>
    </row>
    <row r="64" spans="1:4">
      <c r="A64" s="48"/>
      <c r="B64" s="155"/>
      <c r="C64" s="156"/>
      <c r="D64" s="157"/>
    </row>
    <row r="65" spans="1:4">
      <c r="A65" s="48"/>
      <c r="B65" s="155"/>
      <c r="C65" s="156"/>
      <c r="D65" s="157"/>
    </row>
    <row r="66" spans="1:4">
      <c r="A66" s="48"/>
      <c r="B66" s="155"/>
      <c r="C66" s="156"/>
      <c r="D66" s="157"/>
    </row>
    <row r="67" spans="1:4">
      <c r="A67" s="48"/>
      <c r="B67" s="155"/>
      <c r="C67" s="156"/>
      <c r="D67" s="157"/>
    </row>
    <row r="68" spans="1:4" ht="13.5" thickBot="1">
      <c r="A68" s="55"/>
      <c r="B68" s="165"/>
      <c r="C68" s="166"/>
      <c r="D68" s="167"/>
    </row>
    <row r="69" spans="1:4" ht="19.5" thickBot="1">
      <c r="A69" s="133"/>
      <c r="B69" s="134" t="s">
        <v>54</v>
      </c>
      <c r="C69" s="174" t="s">
        <v>58</v>
      </c>
      <c r="D69" s="186"/>
    </row>
    <row r="70" spans="1:4">
      <c r="A70" s="35"/>
      <c r="B70" s="143"/>
      <c r="C70" s="144"/>
      <c r="D70" s="145"/>
    </row>
    <row r="71" spans="1:4">
      <c r="A71" s="48"/>
      <c r="B71" s="155"/>
      <c r="C71" s="156"/>
      <c r="D71" s="157"/>
    </row>
    <row r="72" spans="1:4">
      <c r="A72" s="48"/>
      <c r="B72" s="155"/>
      <c r="C72" s="156"/>
      <c r="D72" s="157"/>
    </row>
    <row r="73" spans="1:4">
      <c r="A73" s="48"/>
      <c r="B73" s="155"/>
      <c r="C73" s="156"/>
      <c r="D73" s="157"/>
    </row>
    <row r="74" spans="1:4">
      <c r="A74" s="48"/>
      <c r="B74" s="155"/>
      <c r="C74" s="156"/>
      <c r="D74" s="157"/>
    </row>
    <row r="75" spans="1:4" ht="13.5" thickBot="1">
      <c r="A75" s="55"/>
      <c r="B75" s="165"/>
      <c r="C75" s="166"/>
      <c r="D75" s="167"/>
    </row>
    <row r="76" spans="1:4" ht="19.5" thickBot="1">
      <c r="A76" s="133"/>
      <c r="B76" s="134" t="s">
        <v>55</v>
      </c>
      <c r="C76" s="174" t="s">
        <v>57</v>
      </c>
      <c r="D76" s="186"/>
    </row>
    <row r="77" spans="1:4">
      <c r="A77" s="35"/>
      <c r="B77" s="143"/>
      <c r="C77" s="144"/>
      <c r="D77" s="145"/>
    </row>
    <row r="78" spans="1:4">
      <c r="A78" s="48"/>
      <c r="B78" s="155"/>
      <c r="C78" s="156"/>
      <c r="D78" s="157"/>
    </row>
    <row r="79" spans="1:4">
      <c r="A79" s="48"/>
      <c r="B79" s="155"/>
      <c r="C79" s="156"/>
      <c r="D79" s="157"/>
    </row>
    <row r="80" spans="1:4">
      <c r="A80" s="48"/>
      <c r="B80" s="155"/>
      <c r="C80" s="156"/>
      <c r="D80" s="157"/>
    </row>
    <row r="81" spans="1:4">
      <c r="A81" s="48"/>
      <c r="B81" s="155"/>
      <c r="C81" s="156"/>
      <c r="D81" s="157"/>
    </row>
    <row r="82" spans="1:4" ht="13.5" thickBot="1">
      <c r="A82" s="55"/>
      <c r="B82" s="165"/>
      <c r="C82" s="166"/>
      <c r="D82" s="167"/>
    </row>
    <row r="83" spans="1:4" ht="19.5" thickBot="1">
      <c r="A83" s="133"/>
      <c r="B83" s="134" t="s">
        <v>56</v>
      </c>
      <c r="C83" s="174" t="s">
        <v>23</v>
      </c>
      <c r="D83" s="186"/>
    </row>
    <row r="84" spans="1:4">
      <c r="A84" s="35"/>
      <c r="B84" s="143"/>
      <c r="C84" s="144"/>
      <c r="D84" s="145"/>
    </row>
    <row r="85" spans="1:4">
      <c r="A85" s="48"/>
      <c r="B85" s="155"/>
      <c r="C85" s="156"/>
      <c r="D85" s="157"/>
    </row>
    <row r="86" spans="1:4">
      <c r="A86" s="48"/>
      <c r="B86" s="155"/>
      <c r="C86" s="156"/>
      <c r="D86" s="157"/>
    </row>
    <row r="87" spans="1:4">
      <c r="A87" s="48"/>
      <c r="B87" s="155"/>
      <c r="C87" s="156"/>
      <c r="D87" s="157"/>
    </row>
    <row r="88" spans="1:4">
      <c r="A88" s="48"/>
      <c r="B88" s="155"/>
      <c r="C88" s="156"/>
      <c r="D88" s="157"/>
    </row>
    <row r="89" spans="1:4" ht="13.5" thickBot="1">
      <c r="A89" s="78"/>
      <c r="B89" s="175"/>
      <c r="C89" s="176"/>
      <c r="D89" s="177"/>
    </row>
  </sheetData>
  <phoneticPr fontId="20" type="noConversion"/>
  <pageMargins left="0.25" right="0.25" top="0.75" bottom="0.75" header="0.3" footer="0.3"/>
  <pageSetup paperSize="9" scale="97" orientation="portrait" horizontalDpi="4294967292" verticalDpi="4294967292"/>
  <rowBreaks count="1" manualBreakCount="1">
    <brk id="5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SJ Score</vt:lpstr>
      <vt:lpstr>Draw SJ</vt:lpstr>
      <vt:lpstr>JE Scores</vt:lpstr>
      <vt:lpstr>Draw EQ</vt:lpstr>
      <vt:lpstr>'Draw SJ'!Print_Area</vt:lpstr>
      <vt:lpstr>'JE Scores'!Print_Area</vt:lpstr>
      <vt:lpstr>'SJ Score'!Print_Area</vt:lpstr>
      <vt:lpstr>'JE Scores'!Print_Titles</vt:lpstr>
      <vt:lpstr>'SJ Score'!Print_Titles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Bev</dc:creator>
  <cp:lastModifiedBy>Natalie Fazel</cp:lastModifiedBy>
  <cp:lastPrinted>2011-09-01T10:35:42Z</cp:lastPrinted>
  <dcterms:created xsi:type="dcterms:W3CDTF">2006-02-28T22:24:34Z</dcterms:created>
  <dcterms:modified xsi:type="dcterms:W3CDTF">2014-03-28T23:12:49Z</dcterms:modified>
</cp:coreProperties>
</file>