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7bfbec507f9aa8b/Documents/MPHC/Gymkhana 2024/"/>
    </mc:Choice>
  </mc:AlternateContent>
  <xr:revisionPtr revIDLastSave="1025" documentId="8_{7C706814-C959-492D-90A8-A9A6CF5B602A}" xr6:coauthVersionLast="47" xr6:coauthVersionMax="47" xr10:uidLastSave="{E6DC4839-7391-4367-9E64-37AAA08F7DA8}"/>
  <bookViews>
    <workbookView xWindow="-108" yWindow="-108" windowWidth="23256" windowHeight="12456" xr2:uid="{00000000-000D-0000-FFFF-FFFF00000000}"/>
  </bookViews>
  <sheets>
    <sheet name="Gymkhana Master" sheetId="2" r:id="rId1"/>
    <sheet name="Sheet1" sheetId="3" r:id="rId2"/>
    <sheet name="Sheet2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" i="3" l="1"/>
  <c r="AB108" i="2"/>
  <c r="Z139" i="2"/>
  <c r="W139" i="2"/>
  <c r="U139" i="2"/>
  <c r="S139" i="2"/>
  <c r="Q139" i="2"/>
  <c r="O139" i="2"/>
  <c r="M139" i="2"/>
  <c r="K139" i="2"/>
  <c r="I139" i="2"/>
  <c r="G139" i="2"/>
  <c r="Z138" i="2"/>
  <c r="W138" i="2"/>
  <c r="U138" i="2"/>
  <c r="S138" i="2"/>
  <c r="Q138" i="2"/>
  <c r="O138" i="2"/>
  <c r="M138" i="2"/>
  <c r="K138" i="2"/>
  <c r="I138" i="2"/>
  <c r="G138" i="2"/>
  <c r="Z137" i="2"/>
  <c r="W137" i="2"/>
  <c r="U137" i="2"/>
  <c r="S137" i="2"/>
  <c r="Q137" i="2"/>
  <c r="O137" i="2"/>
  <c r="M137" i="2"/>
  <c r="K137" i="2"/>
  <c r="I137" i="2"/>
  <c r="G137" i="2"/>
  <c r="Z107" i="2"/>
  <c r="W107" i="2"/>
  <c r="U107" i="2"/>
  <c r="S107" i="2"/>
  <c r="Q107" i="2"/>
  <c r="O107" i="2"/>
  <c r="M107" i="2"/>
  <c r="K107" i="2"/>
  <c r="I107" i="2"/>
  <c r="G107" i="2"/>
  <c r="Z106" i="2"/>
  <c r="W106" i="2"/>
  <c r="U106" i="2"/>
  <c r="S106" i="2"/>
  <c r="Q106" i="2"/>
  <c r="O106" i="2"/>
  <c r="M106" i="2"/>
  <c r="K106" i="2"/>
  <c r="I106" i="2"/>
  <c r="G106" i="2"/>
  <c r="M62" i="2"/>
  <c r="M63" i="2"/>
  <c r="M64" i="2"/>
  <c r="M65" i="2"/>
  <c r="M66" i="2"/>
  <c r="O62" i="2"/>
  <c r="O63" i="2"/>
  <c r="O64" i="2"/>
  <c r="O65" i="2"/>
  <c r="O66" i="2"/>
  <c r="K49" i="2"/>
  <c r="I49" i="2"/>
  <c r="G49" i="2"/>
  <c r="K48" i="2"/>
  <c r="I48" i="2"/>
  <c r="G48" i="2"/>
  <c r="K47" i="2"/>
  <c r="I47" i="2"/>
  <c r="G47" i="2"/>
  <c r="K46" i="2"/>
  <c r="I46" i="2"/>
  <c r="G46" i="2"/>
  <c r="K45" i="2"/>
  <c r="I45" i="2"/>
  <c r="G45" i="2"/>
  <c r="K44" i="2"/>
  <c r="I44" i="2"/>
  <c r="G44" i="2"/>
  <c r="K43" i="2"/>
  <c r="I43" i="2"/>
  <c r="G43" i="2"/>
  <c r="K42" i="2"/>
  <c r="I42" i="2"/>
  <c r="G42" i="2"/>
  <c r="K41" i="2"/>
  <c r="I41" i="2"/>
  <c r="G41" i="2"/>
  <c r="K40" i="2"/>
  <c r="I40" i="2"/>
  <c r="G40" i="2"/>
  <c r="W156" i="2"/>
  <c r="W155" i="2"/>
  <c r="W154" i="2"/>
  <c r="W153" i="2"/>
  <c r="W152" i="2"/>
  <c r="W151" i="2"/>
  <c r="W150" i="2"/>
  <c r="W149" i="2"/>
  <c r="W148" i="2"/>
  <c r="W147" i="2"/>
  <c r="W145" i="2"/>
  <c r="W144" i="2"/>
  <c r="W143" i="2"/>
  <c r="W142" i="2"/>
  <c r="W141" i="2"/>
  <c r="W140" i="2"/>
  <c r="W136" i="2"/>
  <c r="W135" i="2"/>
  <c r="W134" i="2"/>
  <c r="W133" i="2"/>
  <c r="W131" i="2"/>
  <c r="W130" i="2"/>
  <c r="W129" i="2"/>
  <c r="W128" i="2"/>
  <c r="W127" i="2"/>
  <c r="W126" i="2"/>
  <c r="W125" i="2"/>
  <c r="W124" i="2"/>
  <c r="W123" i="2"/>
  <c r="W122" i="2"/>
  <c r="W120" i="2"/>
  <c r="W119" i="2"/>
  <c r="W118" i="2"/>
  <c r="W117" i="2"/>
  <c r="W116" i="2"/>
  <c r="W115" i="2"/>
  <c r="W114" i="2"/>
  <c r="W113" i="2"/>
  <c r="W112" i="2"/>
  <c r="W111" i="2"/>
  <c r="W109" i="2"/>
  <c r="W108" i="2"/>
  <c r="W105" i="2"/>
  <c r="W104" i="2"/>
  <c r="W103" i="2"/>
  <c r="W102" i="2"/>
  <c r="W101" i="2"/>
  <c r="W100" i="2"/>
  <c r="W99" i="2"/>
  <c r="W97" i="2"/>
  <c r="W96" i="2"/>
  <c r="W95" i="2"/>
  <c r="W94" i="2"/>
  <c r="W93" i="2"/>
  <c r="W92" i="2"/>
  <c r="W91" i="2"/>
  <c r="W90" i="2"/>
  <c r="W89" i="2"/>
  <c r="W88" i="2"/>
  <c r="W87" i="2"/>
  <c r="W86" i="2"/>
  <c r="W85" i="2"/>
  <c r="W83" i="2"/>
  <c r="W82" i="2"/>
  <c r="W81" i="2"/>
  <c r="W80" i="2"/>
  <c r="W79" i="2"/>
  <c r="W78" i="2"/>
  <c r="W77" i="2"/>
  <c r="W76" i="2"/>
  <c r="W75" i="2"/>
  <c r="W74" i="2"/>
  <c r="W72" i="2"/>
  <c r="W71" i="2"/>
  <c r="W70" i="2"/>
  <c r="W69" i="2"/>
  <c r="W68" i="2"/>
  <c r="W67" i="2"/>
  <c r="W66" i="2"/>
  <c r="W65" i="2"/>
  <c r="W64" i="2"/>
  <c r="W63" i="2"/>
  <c r="W62" i="2"/>
  <c r="W60" i="2"/>
  <c r="W59" i="2"/>
  <c r="W58" i="2"/>
  <c r="W57" i="2"/>
  <c r="W56" i="2"/>
  <c r="W55" i="2"/>
  <c r="W54" i="2"/>
  <c r="W53" i="2"/>
  <c r="W52" i="2"/>
  <c r="W51" i="2"/>
  <c r="W49" i="2"/>
  <c r="W48" i="2"/>
  <c r="W47" i="2"/>
  <c r="W46" i="2"/>
  <c r="W45" i="2"/>
  <c r="W44" i="2"/>
  <c r="W43" i="2"/>
  <c r="W42" i="2"/>
  <c r="W41" i="2"/>
  <c r="W40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Z156" i="2"/>
  <c r="AB156" i="2" s="1"/>
  <c r="U156" i="2"/>
  <c r="S156" i="2"/>
  <c r="Q156" i="2"/>
  <c r="O156" i="2"/>
  <c r="M156" i="2"/>
  <c r="K156" i="2"/>
  <c r="I156" i="2"/>
  <c r="G156" i="2"/>
  <c r="Z155" i="2"/>
  <c r="AB155" i="2" s="1"/>
  <c r="U155" i="2"/>
  <c r="S155" i="2"/>
  <c r="Q155" i="2"/>
  <c r="O155" i="2"/>
  <c r="M155" i="2"/>
  <c r="K155" i="2"/>
  <c r="I155" i="2"/>
  <c r="G155" i="2"/>
  <c r="Z154" i="2"/>
  <c r="U154" i="2"/>
  <c r="S154" i="2"/>
  <c r="Q154" i="2"/>
  <c r="O154" i="2"/>
  <c r="M154" i="2"/>
  <c r="K154" i="2"/>
  <c r="I154" i="2"/>
  <c r="G154" i="2"/>
  <c r="Z153" i="2"/>
  <c r="U153" i="2"/>
  <c r="S153" i="2"/>
  <c r="Q153" i="2"/>
  <c r="O153" i="2"/>
  <c r="M153" i="2"/>
  <c r="K153" i="2"/>
  <c r="I153" i="2"/>
  <c r="G153" i="2"/>
  <c r="Z152" i="2"/>
  <c r="U152" i="2"/>
  <c r="S152" i="2"/>
  <c r="Q152" i="2"/>
  <c r="O152" i="2"/>
  <c r="M152" i="2"/>
  <c r="K152" i="2"/>
  <c r="I152" i="2"/>
  <c r="G152" i="2"/>
  <c r="Z151" i="2"/>
  <c r="U151" i="2"/>
  <c r="S151" i="2"/>
  <c r="Q151" i="2"/>
  <c r="O151" i="2"/>
  <c r="M151" i="2"/>
  <c r="K151" i="2"/>
  <c r="I151" i="2"/>
  <c r="G151" i="2"/>
  <c r="Z150" i="2"/>
  <c r="U150" i="2"/>
  <c r="S150" i="2"/>
  <c r="Q150" i="2"/>
  <c r="O150" i="2"/>
  <c r="M150" i="2"/>
  <c r="K150" i="2"/>
  <c r="I150" i="2"/>
  <c r="G150" i="2"/>
  <c r="Z149" i="2"/>
  <c r="U149" i="2"/>
  <c r="S149" i="2"/>
  <c r="Q149" i="2"/>
  <c r="O149" i="2"/>
  <c r="M149" i="2"/>
  <c r="K149" i="2"/>
  <c r="I149" i="2"/>
  <c r="G149" i="2"/>
  <c r="Z148" i="2"/>
  <c r="U148" i="2"/>
  <c r="S148" i="2"/>
  <c r="Q148" i="2"/>
  <c r="O148" i="2"/>
  <c r="M148" i="2"/>
  <c r="K148" i="2"/>
  <c r="I148" i="2"/>
  <c r="G148" i="2"/>
  <c r="Z147" i="2"/>
  <c r="U147" i="2"/>
  <c r="S147" i="2"/>
  <c r="Q147" i="2"/>
  <c r="O147" i="2"/>
  <c r="M147" i="2"/>
  <c r="K147" i="2"/>
  <c r="I147" i="2"/>
  <c r="G147" i="2"/>
  <c r="D146" i="2"/>
  <c r="Z145" i="2"/>
  <c r="U145" i="2"/>
  <c r="S145" i="2"/>
  <c r="Q145" i="2"/>
  <c r="O145" i="2"/>
  <c r="M145" i="2"/>
  <c r="K145" i="2"/>
  <c r="I145" i="2"/>
  <c r="G145" i="2"/>
  <c r="Z144" i="2"/>
  <c r="U144" i="2"/>
  <c r="S144" i="2"/>
  <c r="Q144" i="2"/>
  <c r="O144" i="2"/>
  <c r="M144" i="2"/>
  <c r="K144" i="2"/>
  <c r="I144" i="2"/>
  <c r="G144" i="2"/>
  <c r="Z143" i="2"/>
  <c r="U143" i="2"/>
  <c r="S143" i="2"/>
  <c r="Q143" i="2"/>
  <c r="O143" i="2"/>
  <c r="M143" i="2"/>
  <c r="K143" i="2"/>
  <c r="I143" i="2"/>
  <c r="G143" i="2"/>
  <c r="Z142" i="2"/>
  <c r="U142" i="2"/>
  <c r="S142" i="2"/>
  <c r="Q142" i="2"/>
  <c r="O142" i="2"/>
  <c r="M142" i="2"/>
  <c r="K142" i="2"/>
  <c r="I142" i="2"/>
  <c r="G142" i="2"/>
  <c r="Z141" i="2"/>
  <c r="U141" i="2"/>
  <c r="S141" i="2"/>
  <c r="Q141" i="2"/>
  <c r="O141" i="2"/>
  <c r="M141" i="2"/>
  <c r="K141" i="2"/>
  <c r="I141" i="2"/>
  <c r="G141" i="2"/>
  <c r="Z140" i="2"/>
  <c r="U140" i="2"/>
  <c r="S140" i="2"/>
  <c r="Q140" i="2"/>
  <c r="O140" i="2"/>
  <c r="M140" i="2"/>
  <c r="K140" i="2"/>
  <c r="I140" i="2"/>
  <c r="G140" i="2"/>
  <c r="Z136" i="2"/>
  <c r="U136" i="2"/>
  <c r="S136" i="2"/>
  <c r="Q136" i="2"/>
  <c r="O136" i="2"/>
  <c r="M136" i="2"/>
  <c r="K136" i="2"/>
  <c r="I136" i="2"/>
  <c r="G136" i="2"/>
  <c r="Z135" i="2"/>
  <c r="U135" i="2"/>
  <c r="S135" i="2"/>
  <c r="Q135" i="2"/>
  <c r="O135" i="2"/>
  <c r="M135" i="2"/>
  <c r="K135" i="2"/>
  <c r="I135" i="2"/>
  <c r="G135" i="2"/>
  <c r="Z134" i="2"/>
  <c r="U134" i="2"/>
  <c r="S134" i="2"/>
  <c r="Q134" i="2"/>
  <c r="O134" i="2"/>
  <c r="M134" i="2"/>
  <c r="K134" i="2"/>
  <c r="I134" i="2"/>
  <c r="G134" i="2"/>
  <c r="Z133" i="2"/>
  <c r="U133" i="2"/>
  <c r="S133" i="2"/>
  <c r="Q133" i="2"/>
  <c r="O133" i="2"/>
  <c r="M133" i="2"/>
  <c r="K133" i="2"/>
  <c r="I133" i="2"/>
  <c r="G133" i="2"/>
  <c r="D132" i="2"/>
  <c r="G9" i="2"/>
  <c r="Z131" i="2"/>
  <c r="U131" i="2"/>
  <c r="S131" i="2"/>
  <c r="Q131" i="2"/>
  <c r="O131" i="2"/>
  <c r="M131" i="2"/>
  <c r="K131" i="2"/>
  <c r="I131" i="2"/>
  <c r="G131" i="2"/>
  <c r="Z130" i="2"/>
  <c r="U130" i="2"/>
  <c r="S130" i="2"/>
  <c r="Q130" i="2"/>
  <c r="O130" i="2"/>
  <c r="M130" i="2"/>
  <c r="K130" i="2"/>
  <c r="I130" i="2"/>
  <c r="G130" i="2"/>
  <c r="Z129" i="2"/>
  <c r="U129" i="2"/>
  <c r="S129" i="2"/>
  <c r="Q129" i="2"/>
  <c r="O129" i="2"/>
  <c r="M129" i="2"/>
  <c r="K129" i="2"/>
  <c r="I129" i="2"/>
  <c r="G129" i="2"/>
  <c r="Z128" i="2"/>
  <c r="U128" i="2"/>
  <c r="S128" i="2"/>
  <c r="Q128" i="2"/>
  <c r="O128" i="2"/>
  <c r="M128" i="2"/>
  <c r="K128" i="2"/>
  <c r="I128" i="2"/>
  <c r="G128" i="2"/>
  <c r="Z127" i="2"/>
  <c r="U127" i="2"/>
  <c r="S127" i="2"/>
  <c r="Q127" i="2"/>
  <c r="O127" i="2"/>
  <c r="M127" i="2"/>
  <c r="K127" i="2"/>
  <c r="I127" i="2"/>
  <c r="G127" i="2"/>
  <c r="Z126" i="2"/>
  <c r="U126" i="2"/>
  <c r="S126" i="2"/>
  <c r="Q126" i="2"/>
  <c r="O126" i="2"/>
  <c r="M126" i="2"/>
  <c r="K126" i="2"/>
  <c r="I126" i="2"/>
  <c r="G126" i="2"/>
  <c r="Z125" i="2"/>
  <c r="U125" i="2"/>
  <c r="S125" i="2"/>
  <c r="Q125" i="2"/>
  <c r="O125" i="2"/>
  <c r="M125" i="2"/>
  <c r="K125" i="2"/>
  <c r="I125" i="2"/>
  <c r="G125" i="2"/>
  <c r="Z124" i="2"/>
  <c r="U124" i="2"/>
  <c r="S124" i="2"/>
  <c r="Q124" i="2"/>
  <c r="O124" i="2"/>
  <c r="M124" i="2"/>
  <c r="K124" i="2"/>
  <c r="I124" i="2"/>
  <c r="G124" i="2"/>
  <c r="Z123" i="2"/>
  <c r="U123" i="2"/>
  <c r="S123" i="2"/>
  <c r="Q123" i="2"/>
  <c r="O123" i="2"/>
  <c r="M123" i="2"/>
  <c r="K123" i="2"/>
  <c r="I123" i="2"/>
  <c r="G123" i="2"/>
  <c r="Z122" i="2"/>
  <c r="U122" i="2"/>
  <c r="S122" i="2"/>
  <c r="Q122" i="2"/>
  <c r="O122" i="2"/>
  <c r="M122" i="2"/>
  <c r="K122" i="2"/>
  <c r="I122" i="2"/>
  <c r="G122" i="2"/>
  <c r="D121" i="2"/>
  <c r="Z120" i="2"/>
  <c r="U120" i="2"/>
  <c r="S120" i="2"/>
  <c r="Q120" i="2"/>
  <c r="O120" i="2"/>
  <c r="M120" i="2"/>
  <c r="K120" i="2"/>
  <c r="I120" i="2"/>
  <c r="G120" i="2"/>
  <c r="Z119" i="2"/>
  <c r="U119" i="2"/>
  <c r="S119" i="2"/>
  <c r="Q119" i="2"/>
  <c r="O119" i="2"/>
  <c r="M119" i="2"/>
  <c r="K119" i="2"/>
  <c r="I119" i="2"/>
  <c r="G119" i="2"/>
  <c r="Z118" i="2"/>
  <c r="U118" i="2"/>
  <c r="S118" i="2"/>
  <c r="Q118" i="2"/>
  <c r="O118" i="2"/>
  <c r="M118" i="2"/>
  <c r="K118" i="2"/>
  <c r="I118" i="2"/>
  <c r="G118" i="2"/>
  <c r="Z117" i="2"/>
  <c r="U117" i="2"/>
  <c r="S117" i="2"/>
  <c r="Q117" i="2"/>
  <c r="O117" i="2"/>
  <c r="M117" i="2"/>
  <c r="K117" i="2"/>
  <c r="I117" i="2"/>
  <c r="G117" i="2"/>
  <c r="Z116" i="2"/>
  <c r="U116" i="2"/>
  <c r="S116" i="2"/>
  <c r="Q116" i="2"/>
  <c r="O116" i="2"/>
  <c r="M116" i="2"/>
  <c r="K116" i="2"/>
  <c r="I116" i="2"/>
  <c r="G116" i="2"/>
  <c r="Z115" i="2"/>
  <c r="U115" i="2"/>
  <c r="S115" i="2"/>
  <c r="Q115" i="2"/>
  <c r="O115" i="2"/>
  <c r="M115" i="2"/>
  <c r="K115" i="2"/>
  <c r="I115" i="2"/>
  <c r="G115" i="2"/>
  <c r="Z114" i="2"/>
  <c r="U114" i="2"/>
  <c r="S114" i="2"/>
  <c r="Q114" i="2"/>
  <c r="O114" i="2"/>
  <c r="M114" i="2"/>
  <c r="K114" i="2"/>
  <c r="I114" i="2"/>
  <c r="G114" i="2"/>
  <c r="Z113" i="2"/>
  <c r="U113" i="2"/>
  <c r="S113" i="2"/>
  <c r="Q113" i="2"/>
  <c r="O113" i="2"/>
  <c r="M113" i="2"/>
  <c r="K113" i="2"/>
  <c r="I113" i="2"/>
  <c r="G113" i="2"/>
  <c r="Z112" i="2"/>
  <c r="U112" i="2"/>
  <c r="S112" i="2"/>
  <c r="Q112" i="2"/>
  <c r="O112" i="2"/>
  <c r="M112" i="2"/>
  <c r="K112" i="2"/>
  <c r="I112" i="2"/>
  <c r="G112" i="2"/>
  <c r="Z111" i="2"/>
  <c r="U111" i="2"/>
  <c r="S111" i="2"/>
  <c r="Q111" i="2"/>
  <c r="O111" i="2"/>
  <c r="M111" i="2"/>
  <c r="K111" i="2"/>
  <c r="I111" i="2"/>
  <c r="G111" i="2"/>
  <c r="D110" i="2"/>
  <c r="Z109" i="2"/>
  <c r="U109" i="2"/>
  <c r="S109" i="2"/>
  <c r="Q109" i="2"/>
  <c r="O109" i="2"/>
  <c r="M109" i="2"/>
  <c r="K109" i="2"/>
  <c r="I109" i="2"/>
  <c r="G109" i="2"/>
  <c r="Z108" i="2"/>
  <c r="U108" i="2"/>
  <c r="S108" i="2"/>
  <c r="Q108" i="2"/>
  <c r="O108" i="2"/>
  <c r="M108" i="2"/>
  <c r="K108" i="2"/>
  <c r="I108" i="2"/>
  <c r="G108" i="2"/>
  <c r="Z105" i="2"/>
  <c r="AB105" i="2" s="1"/>
  <c r="U105" i="2"/>
  <c r="S105" i="2"/>
  <c r="Q105" i="2"/>
  <c r="O105" i="2"/>
  <c r="M105" i="2"/>
  <c r="K105" i="2"/>
  <c r="I105" i="2"/>
  <c r="G105" i="2"/>
  <c r="Z104" i="2"/>
  <c r="U104" i="2"/>
  <c r="S104" i="2"/>
  <c r="Q104" i="2"/>
  <c r="O104" i="2"/>
  <c r="M104" i="2"/>
  <c r="K104" i="2"/>
  <c r="I104" i="2"/>
  <c r="G104" i="2"/>
  <c r="Z103" i="2"/>
  <c r="U103" i="2"/>
  <c r="S103" i="2"/>
  <c r="Q103" i="2"/>
  <c r="O103" i="2"/>
  <c r="M103" i="2"/>
  <c r="K103" i="2"/>
  <c r="I103" i="2"/>
  <c r="G103" i="2"/>
  <c r="Z102" i="2"/>
  <c r="U102" i="2"/>
  <c r="S102" i="2"/>
  <c r="Q102" i="2"/>
  <c r="O102" i="2"/>
  <c r="M102" i="2"/>
  <c r="K102" i="2"/>
  <c r="I102" i="2"/>
  <c r="G102" i="2"/>
  <c r="Z101" i="2"/>
  <c r="U101" i="2"/>
  <c r="S101" i="2"/>
  <c r="Q101" i="2"/>
  <c r="O101" i="2"/>
  <c r="M101" i="2"/>
  <c r="K101" i="2"/>
  <c r="I101" i="2"/>
  <c r="G101" i="2"/>
  <c r="Z100" i="2"/>
  <c r="U100" i="2"/>
  <c r="S100" i="2"/>
  <c r="Q100" i="2"/>
  <c r="O100" i="2"/>
  <c r="M100" i="2"/>
  <c r="K100" i="2"/>
  <c r="I100" i="2"/>
  <c r="G100" i="2"/>
  <c r="Z99" i="2"/>
  <c r="U99" i="2"/>
  <c r="S99" i="2"/>
  <c r="Q99" i="2"/>
  <c r="O99" i="2"/>
  <c r="M99" i="2"/>
  <c r="K99" i="2"/>
  <c r="I99" i="2"/>
  <c r="G99" i="2"/>
  <c r="D98" i="2"/>
  <c r="Z97" i="2"/>
  <c r="U97" i="2"/>
  <c r="S97" i="2"/>
  <c r="Q97" i="2"/>
  <c r="O97" i="2"/>
  <c r="M97" i="2"/>
  <c r="K97" i="2"/>
  <c r="I97" i="2"/>
  <c r="G97" i="2"/>
  <c r="Z96" i="2"/>
  <c r="U96" i="2"/>
  <c r="S96" i="2"/>
  <c r="Q96" i="2"/>
  <c r="O96" i="2"/>
  <c r="M96" i="2"/>
  <c r="K96" i="2"/>
  <c r="I96" i="2"/>
  <c r="G96" i="2"/>
  <c r="Z95" i="2"/>
  <c r="U95" i="2"/>
  <c r="S95" i="2"/>
  <c r="Q95" i="2"/>
  <c r="O95" i="2"/>
  <c r="M95" i="2"/>
  <c r="K95" i="2"/>
  <c r="I95" i="2"/>
  <c r="G95" i="2"/>
  <c r="Z94" i="2"/>
  <c r="U94" i="2"/>
  <c r="S94" i="2"/>
  <c r="Q94" i="2"/>
  <c r="O94" i="2"/>
  <c r="M94" i="2"/>
  <c r="K94" i="2"/>
  <c r="I94" i="2"/>
  <c r="G94" i="2"/>
  <c r="Z93" i="2"/>
  <c r="U93" i="2"/>
  <c r="S93" i="2"/>
  <c r="Q93" i="2"/>
  <c r="O93" i="2"/>
  <c r="M93" i="2"/>
  <c r="K93" i="2"/>
  <c r="I93" i="2"/>
  <c r="G93" i="2"/>
  <c r="Z92" i="2"/>
  <c r="U92" i="2"/>
  <c r="S92" i="2"/>
  <c r="Q92" i="2"/>
  <c r="O92" i="2"/>
  <c r="M92" i="2"/>
  <c r="K92" i="2"/>
  <c r="I92" i="2"/>
  <c r="G92" i="2"/>
  <c r="Z91" i="2"/>
  <c r="U91" i="2"/>
  <c r="S91" i="2"/>
  <c r="Q91" i="2"/>
  <c r="O91" i="2"/>
  <c r="M91" i="2"/>
  <c r="K91" i="2"/>
  <c r="I91" i="2"/>
  <c r="G91" i="2"/>
  <c r="Z90" i="2"/>
  <c r="U90" i="2"/>
  <c r="S90" i="2"/>
  <c r="Q90" i="2"/>
  <c r="O90" i="2"/>
  <c r="M90" i="2"/>
  <c r="K90" i="2"/>
  <c r="I90" i="2"/>
  <c r="G90" i="2"/>
  <c r="Z89" i="2"/>
  <c r="U89" i="2"/>
  <c r="S89" i="2"/>
  <c r="Q89" i="2"/>
  <c r="O89" i="2"/>
  <c r="M89" i="2"/>
  <c r="K89" i="2"/>
  <c r="I89" i="2"/>
  <c r="G89" i="2"/>
  <c r="Z88" i="2"/>
  <c r="U88" i="2"/>
  <c r="S88" i="2"/>
  <c r="Q88" i="2"/>
  <c r="O88" i="2"/>
  <c r="M88" i="2"/>
  <c r="K88" i="2"/>
  <c r="I88" i="2"/>
  <c r="G88" i="2"/>
  <c r="Z87" i="2"/>
  <c r="U87" i="2"/>
  <c r="S87" i="2"/>
  <c r="Q87" i="2"/>
  <c r="O87" i="2"/>
  <c r="M87" i="2"/>
  <c r="K87" i="2"/>
  <c r="I87" i="2"/>
  <c r="G87" i="2"/>
  <c r="Z86" i="2"/>
  <c r="U86" i="2"/>
  <c r="S86" i="2"/>
  <c r="Q86" i="2"/>
  <c r="O86" i="2"/>
  <c r="M86" i="2"/>
  <c r="K86" i="2"/>
  <c r="I86" i="2"/>
  <c r="G86" i="2"/>
  <c r="Z85" i="2"/>
  <c r="U85" i="2"/>
  <c r="S85" i="2"/>
  <c r="Q85" i="2"/>
  <c r="O85" i="2"/>
  <c r="M85" i="2"/>
  <c r="K85" i="2"/>
  <c r="I85" i="2"/>
  <c r="G85" i="2"/>
  <c r="D84" i="2"/>
  <c r="Z83" i="2"/>
  <c r="U83" i="2"/>
  <c r="S83" i="2"/>
  <c r="Q83" i="2"/>
  <c r="O83" i="2"/>
  <c r="M83" i="2"/>
  <c r="K83" i="2"/>
  <c r="I83" i="2"/>
  <c r="G83" i="2"/>
  <c r="Z82" i="2"/>
  <c r="U82" i="2"/>
  <c r="S82" i="2"/>
  <c r="Q82" i="2"/>
  <c r="O82" i="2"/>
  <c r="M82" i="2"/>
  <c r="K82" i="2"/>
  <c r="I82" i="2"/>
  <c r="G82" i="2"/>
  <c r="Z81" i="2"/>
  <c r="U81" i="2"/>
  <c r="S81" i="2"/>
  <c r="Q81" i="2"/>
  <c r="O81" i="2"/>
  <c r="M81" i="2"/>
  <c r="K81" i="2"/>
  <c r="I81" i="2"/>
  <c r="G81" i="2"/>
  <c r="Z80" i="2"/>
  <c r="U80" i="2"/>
  <c r="S80" i="2"/>
  <c r="Q80" i="2"/>
  <c r="O80" i="2"/>
  <c r="M80" i="2"/>
  <c r="K80" i="2"/>
  <c r="I80" i="2"/>
  <c r="G80" i="2"/>
  <c r="Z79" i="2"/>
  <c r="U79" i="2"/>
  <c r="S79" i="2"/>
  <c r="Q79" i="2"/>
  <c r="O79" i="2"/>
  <c r="M79" i="2"/>
  <c r="K79" i="2"/>
  <c r="I79" i="2"/>
  <c r="G79" i="2"/>
  <c r="Z78" i="2"/>
  <c r="U78" i="2"/>
  <c r="S78" i="2"/>
  <c r="Q78" i="2"/>
  <c r="O78" i="2"/>
  <c r="M78" i="2"/>
  <c r="K78" i="2"/>
  <c r="I78" i="2"/>
  <c r="G78" i="2"/>
  <c r="Z77" i="2"/>
  <c r="U77" i="2"/>
  <c r="S77" i="2"/>
  <c r="Q77" i="2"/>
  <c r="O77" i="2"/>
  <c r="M77" i="2"/>
  <c r="K77" i="2"/>
  <c r="I77" i="2"/>
  <c r="G77" i="2"/>
  <c r="Z76" i="2"/>
  <c r="U76" i="2"/>
  <c r="S76" i="2"/>
  <c r="Q76" i="2"/>
  <c r="O76" i="2"/>
  <c r="M76" i="2"/>
  <c r="K76" i="2"/>
  <c r="I76" i="2"/>
  <c r="G76" i="2"/>
  <c r="Z75" i="2"/>
  <c r="U75" i="2"/>
  <c r="S75" i="2"/>
  <c r="Q75" i="2"/>
  <c r="O75" i="2"/>
  <c r="M75" i="2"/>
  <c r="K75" i="2"/>
  <c r="I75" i="2"/>
  <c r="G75" i="2"/>
  <c r="Z74" i="2"/>
  <c r="U74" i="2"/>
  <c r="S74" i="2"/>
  <c r="Q74" i="2"/>
  <c r="O74" i="2"/>
  <c r="M74" i="2"/>
  <c r="K74" i="2"/>
  <c r="I74" i="2"/>
  <c r="G74" i="2"/>
  <c r="D73" i="2"/>
  <c r="Z72" i="2"/>
  <c r="U72" i="2"/>
  <c r="S72" i="2"/>
  <c r="Q72" i="2"/>
  <c r="O72" i="2"/>
  <c r="M72" i="2"/>
  <c r="K72" i="2"/>
  <c r="I72" i="2"/>
  <c r="G72" i="2"/>
  <c r="Z71" i="2"/>
  <c r="U71" i="2"/>
  <c r="S71" i="2"/>
  <c r="Q71" i="2"/>
  <c r="O71" i="2"/>
  <c r="M71" i="2"/>
  <c r="K71" i="2"/>
  <c r="I71" i="2"/>
  <c r="G71" i="2"/>
  <c r="Z70" i="2"/>
  <c r="U70" i="2"/>
  <c r="S70" i="2"/>
  <c r="Q70" i="2"/>
  <c r="O70" i="2"/>
  <c r="M70" i="2"/>
  <c r="K70" i="2"/>
  <c r="I70" i="2"/>
  <c r="G70" i="2"/>
  <c r="Z69" i="2"/>
  <c r="U69" i="2"/>
  <c r="S69" i="2"/>
  <c r="Q69" i="2"/>
  <c r="O69" i="2"/>
  <c r="M69" i="2"/>
  <c r="K69" i="2"/>
  <c r="I69" i="2"/>
  <c r="G69" i="2"/>
  <c r="Z68" i="2"/>
  <c r="U68" i="2"/>
  <c r="S68" i="2"/>
  <c r="Q68" i="2"/>
  <c r="O68" i="2"/>
  <c r="M68" i="2"/>
  <c r="K68" i="2"/>
  <c r="I68" i="2"/>
  <c r="G68" i="2"/>
  <c r="Z67" i="2"/>
  <c r="U67" i="2"/>
  <c r="S67" i="2"/>
  <c r="Q67" i="2"/>
  <c r="O67" i="2"/>
  <c r="M67" i="2"/>
  <c r="K67" i="2"/>
  <c r="I67" i="2"/>
  <c r="G67" i="2"/>
  <c r="Z66" i="2"/>
  <c r="U66" i="2"/>
  <c r="S66" i="2"/>
  <c r="Q66" i="2"/>
  <c r="K66" i="2"/>
  <c r="I66" i="2"/>
  <c r="G66" i="2"/>
  <c r="Z65" i="2"/>
  <c r="U65" i="2"/>
  <c r="S65" i="2"/>
  <c r="Q65" i="2"/>
  <c r="K65" i="2"/>
  <c r="I65" i="2"/>
  <c r="G65" i="2"/>
  <c r="Z64" i="2"/>
  <c r="U64" i="2"/>
  <c r="S64" i="2"/>
  <c r="Q64" i="2"/>
  <c r="K64" i="2"/>
  <c r="I64" i="2"/>
  <c r="G64" i="2"/>
  <c r="Z63" i="2"/>
  <c r="U63" i="2"/>
  <c r="S63" i="2"/>
  <c r="Q63" i="2"/>
  <c r="K63" i="2"/>
  <c r="I63" i="2"/>
  <c r="G63" i="2"/>
  <c r="Z62" i="2"/>
  <c r="U62" i="2"/>
  <c r="S62" i="2"/>
  <c r="Q62" i="2"/>
  <c r="K62" i="2"/>
  <c r="I62" i="2"/>
  <c r="G62" i="2"/>
  <c r="D61" i="2"/>
  <c r="Z60" i="2"/>
  <c r="U60" i="2"/>
  <c r="S60" i="2"/>
  <c r="Q60" i="2"/>
  <c r="O60" i="2"/>
  <c r="M60" i="2"/>
  <c r="K60" i="2"/>
  <c r="I60" i="2"/>
  <c r="G60" i="2"/>
  <c r="Z59" i="2"/>
  <c r="U59" i="2"/>
  <c r="S59" i="2"/>
  <c r="Q59" i="2"/>
  <c r="O59" i="2"/>
  <c r="M59" i="2"/>
  <c r="K59" i="2"/>
  <c r="I59" i="2"/>
  <c r="G59" i="2"/>
  <c r="Z58" i="2"/>
  <c r="U58" i="2"/>
  <c r="S58" i="2"/>
  <c r="Q58" i="2"/>
  <c r="O58" i="2"/>
  <c r="M58" i="2"/>
  <c r="K58" i="2"/>
  <c r="I58" i="2"/>
  <c r="G58" i="2"/>
  <c r="Z57" i="2"/>
  <c r="U57" i="2"/>
  <c r="S57" i="2"/>
  <c r="Q57" i="2"/>
  <c r="O57" i="2"/>
  <c r="M57" i="2"/>
  <c r="K57" i="2"/>
  <c r="I57" i="2"/>
  <c r="G57" i="2"/>
  <c r="Z56" i="2"/>
  <c r="U56" i="2"/>
  <c r="S56" i="2"/>
  <c r="Q56" i="2"/>
  <c r="O56" i="2"/>
  <c r="M56" i="2"/>
  <c r="K56" i="2"/>
  <c r="I56" i="2"/>
  <c r="G56" i="2"/>
  <c r="Z55" i="2"/>
  <c r="U55" i="2"/>
  <c r="S55" i="2"/>
  <c r="Q55" i="2"/>
  <c r="O55" i="2"/>
  <c r="M55" i="2"/>
  <c r="K55" i="2"/>
  <c r="I55" i="2"/>
  <c r="G55" i="2"/>
  <c r="Z54" i="2"/>
  <c r="U54" i="2"/>
  <c r="S54" i="2"/>
  <c r="Q54" i="2"/>
  <c r="O54" i="2"/>
  <c r="M54" i="2"/>
  <c r="K54" i="2"/>
  <c r="I54" i="2"/>
  <c r="G54" i="2"/>
  <c r="Z53" i="2"/>
  <c r="U53" i="2"/>
  <c r="S53" i="2"/>
  <c r="Q53" i="2"/>
  <c r="O53" i="2"/>
  <c r="M53" i="2"/>
  <c r="K53" i="2"/>
  <c r="I53" i="2"/>
  <c r="G53" i="2"/>
  <c r="Z52" i="2"/>
  <c r="U52" i="2"/>
  <c r="S52" i="2"/>
  <c r="Q52" i="2"/>
  <c r="O52" i="2"/>
  <c r="M52" i="2"/>
  <c r="K52" i="2"/>
  <c r="I52" i="2"/>
  <c r="G52" i="2"/>
  <c r="Z51" i="2"/>
  <c r="U51" i="2"/>
  <c r="S51" i="2"/>
  <c r="Q51" i="2"/>
  <c r="O51" i="2"/>
  <c r="M51" i="2"/>
  <c r="K51" i="2"/>
  <c r="I51" i="2"/>
  <c r="G51" i="2"/>
  <c r="D50" i="2"/>
  <c r="Z49" i="2"/>
  <c r="U49" i="2"/>
  <c r="S49" i="2"/>
  <c r="Q49" i="2"/>
  <c r="O49" i="2"/>
  <c r="M49" i="2"/>
  <c r="Z48" i="2"/>
  <c r="U48" i="2"/>
  <c r="S48" i="2"/>
  <c r="Q48" i="2"/>
  <c r="O48" i="2"/>
  <c r="M48" i="2"/>
  <c r="Z47" i="2"/>
  <c r="U47" i="2"/>
  <c r="S47" i="2"/>
  <c r="Q47" i="2"/>
  <c r="O47" i="2"/>
  <c r="M47" i="2"/>
  <c r="Z46" i="2"/>
  <c r="U46" i="2"/>
  <c r="S46" i="2"/>
  <c r="Q46" i="2"/>
  <c r="O46" i="2"/>
  <c r="M46" i="2"/>
  <c r="Z45" i="2"/>
  <c r="U45" i="2"/>
  <c r="S45" i="2"/>
  <c r="Q45" i="2"/>
  <c r="O45" i="2"/>
  <c r="M45" i="2"/>
  <c r="Z44" i="2"/>
  <c r="U44" i="2"/>
  <c r="S44" i="2"/>
  <c r="Q44" i="2"/>
  <c r="O44" i="2"/>
  <c r="M44" i="2"/>
  <c r="Z43" i="2"/>
  <c r="U43" i="2"/>
  <c r="S43" i="2"/>
  <c r="Q43" i="2"/>
  <c r="O43" i="2"/>
  <c r="M43" i="2"/>
  <c r="Z42" i="2"/>
  <c r="U42" i="2"/>
  <c r="S42" i="2"/>
  <c r="Q42" i="2"/>
  <c r="O42" i="2"/>
  <c r="M42" i="2"/>
  <c r="Z41" i="2"/>
  <c r="U41" i="2"/>
  <c r="S41" i="2"/>
  <c r="Q41" i="2"/>
  <c r="O41" i="2"/>
  <c r="M41" i="2"/>
  <c r="Z40" i="2"/>
  <c r="U40" i="2"/>
  <c r="S40" i="2"/>
  <c r="Q40" i="2"/>
  <c r="O40" i="2"/>
  <c r="M40" i="2"/>
  <c r="D39" i="2"/>
  <c r="Z38" i="2"/>
  <c r="U38" i="2"/>
  <c r="S38" i="2"/>
  <c r="Q38" i="2"/>
  <c r="O38" i="2"/>
  <c r="M38" i="2"/>
  <c r="K38" i="2"/>
  <c r="I38" i="2"/>
  <c r="G38" i="2"/>
  <c r="Z37" i="2"/>
  <c r="U37" i="2"/>
  <c r="S37" i="2"/>
  <c r="Q37" i="2"/>
  <c r="O37" i="2"/>
  <c r="M37" i="2"/>
  <c r="K37" i="2"/>
  <c r="I37" i="2"/>
  <c r="G37" i="2"/>
  <c r="Z36" i="2"/>
  <c r="U36" i="2"/>
  <c r="S36" i="2"/>
  <c r="Q36" i="2"/>
  <c r="O36" i="2"/>
  <c r="M36" i="2"/>
  <c r="K36" i="2"/>
  <c r="I36" i="2"/>
  <c r="G36" i="2"/>
  <c r="Z35" i="2"/>
  <c r="U35" i="2"/>
  <c r="S35" i="2"/>
  <c r="Q35" i="2"/>
  <c r="O35" i="2"/>
  <c r="M35" i="2"/>
  <c r="K35" i="2"/>
  <c r="I35" i="2"/>
  <c r="G35" i="2"/>
  <c r="Z34" i="2"/>
  <c r="U34" i="2"/>
  <c r="S34" i="2"/>
  <c r="Q34" i="2"/>
  <c r="O34" i="2"/>
  <c r="M34" i="2"/>
  <c r="K34" i="2"/>
  <c r="I34" i="2"/>
  <c r="G34" i="2"/>
  <c r="Z33" i="2"/>
  <c r="U33" i="2"/>
  <c r="S33" i="2"/>
  <c r="Q33" i="2"/>
  <c r="O33" i="2"/>
  <c r="M33" i="2"/>
  <c r="K33" i="2"/>
  <c r="I33" i="2"/>
  <c r="G33" i="2"/>
  <c r="Z32" i="2"/>
  <c r="U32" i="2"/>
  <c r="S32" i="2"/>
  <c r="Q32" i="2"/>
  <c r="O32" i="2"/>
  <c r="M32" i="2"/>
  <c r="K32" i="2"/>
  <c r="I32" i="2"/>
  <c r="G32" i="2"/>
  <c r="Z31" i="2"/>
  <c r="U31" i="2"/>
  <c r="S31" i="2"/>
  <c r="Q31" i="2"/>
  <c r="O31" i="2"/>
  <c r="M31" i="2"/>
  <c r="K31" i="2"/>
  <c r="I31" i="2"/>
  <c r="G31" i="2"/>
  <c r="Z30" i="2"/>
  <c r="U30" i="2"/>
  <c r="S30" i="2"/>
  <c r="Q30" i="2"/>
  <c r="O30" i="2"/>
  <c r="M30" i="2"/>
  <c r="K30" i="2"/>
  <c r="I30" i="2"/>
  <c r="G30" i="2"/>
  <c r="Z29" i="2"/>
  <c r="U29" i="2"/>
  <c r="S29" i="2"/>
  <c r="Q29" i="2"/>
  <c r="O29" i="2"/>
  <c r="M29" i="2"/>
  <c r="K29" i="2"/>
  <c r="I29" i="2"/>
  <c r="G29" i="2"/>
  <c r="Z28" i="2"/>
  <c r="U28" i="2"/>
  <c r="S28" i="2"/>
  <c r="Q28" i="2"/>
  <c r="O28" i="2"/>
  <c r="M28" i="2"/>
  <c r="K28" i="2"/>
  <c r="I28" i="2"/>
  <c r="G28" i="2"/>
  <c r="Z27" i="2"/>
  <c r="U27" i="2"/>
  <c r="S27" i="2"/>
  <c r="Q27" i="2"/>
  <c r="O27" i="2"/>
  <c r="M27" i="2"/>
  <c r="K27" i="2"/>
  <c r="I27" i="2"/>
  <c r="G27" i="2"/>
  <c r="Z26" i="2"/>
  <c r="U26" i="2"/>
  <c r="S26" i="2"/>
  <c r="Q26" i="2"/>
  <c r="O26" i="2"/>
  <c r="M26" i="2"/>
  <c r="K26" i="2"/>
  <c r="I26" i="2"/>
  <c r="G26" i="2"/>
  <c r="Z25" i="2"/>
  <c r="U25" i="2"/>
  <c r="S25" i="2"/>
  <c r="Q25" i="2"/>
  <c r="O25" i="2"/>
  <c r="M25" i="2"/>
  <c r="K25" i="2"/>
  <c r="I25" i="2"/>
  <c r="G25" i="2"/>
  <c r="D24" i="2"/>
  <c r="Z23" i="2"/>
  <c r="U23" i="2"/>
  <c r="S23" i="2"/>
  <c r="Q23" i="2"/>
  <c r="O23" i="2"/>
  <c r="M23" i="2"/>
  <c r="K23" i="2"/>
  <c r="I23" i="2"/>
  <c r="G23" i="2"/>
  <c r="Z22" i="2"/>
  <c r="U22" i="2"/>
  <c r="S22" i="2"/>
  <c r="Q22" i="2"/>
  <c r="O22" i="2"/>
  <c r="M22" i="2"/>
  <c r="K22" i="2"/>
  <c r="I22" i="2"/>
  <c r="G22" i="2"/>
  <c r="Z21" i="2"/>
  <c r="U21" i="2"/>
  <c r="S21" i="2"/>
  <c r="Q21" i="2"/>
  <c r="O21" i="2"/>
  <c r="M21" i="2"/>
  <c r="K21" i="2"/>
  <c r="I21" i="2"/>
  <c r="G21" i="2"/>
  <c r="Z20" i="2"/>
  <c r="U20" i="2"/>
  <c r="S20" i="2"/>
  <c r="Q20" i="2"/>
  <c r="O20" i="2"/>
  <c r="M20" i="2"/>
  <c r="K20" i="2"/>
  <c r="I20" i="2"/>
  <c r="G20" i="2"/>
  <c r="Z19" i="2"/>
  <c r="U19" i="2"/>
  <c r="S19" i="2"/>
  <c r="Q19" i="2"/>
  <c r="O19" i="2"/>
  <c r="M19" i="2"/>
  <c r="K19" i="2"/>
  <c r="I19" i="2"/>
  <c r="G19" i="2"/>
  <c r="Z18" i="2"/>
  <c r="U18" i="2"/>
  <c r="S18" i="2"/>
  <c r="Q18" i="2"/>
  <c r="O18" i="2"/>
  <c r="M18" i="2"/>
  <c r="K18" i="2"/>
  <c r="I18" i="2"/>
  <c r="G18" i="2"/>
  <c r="Z17" i="2"/>
  <c r="U17" i="2"/>
  <c r="S17" i="2"/>
  <c r="Q17" i="2"/>
  <c r="O17" i="2"/>
  <c r="M17" i="2"/>
  <c r="K17" i="2"/>
  <c r="I17" i="2"/>
  <c r="G17" i="2"/>
  <c r="Z16" i="2"/>
  <c r="U16" i="2"/>
  <c r="S16" i="2"/>
  <c r="Q16" i="2"/>
  <c r="O16" i="2"/>
  <c r="M16" i="2"/>
  <c r="K16" i="2"/>
  <c r="I16" i="2"/>
  <c r="G16" i="2"/>
  <c r="Z15" i="2"/>
  <c r="U15" i="2"/>
  <c r="S15" i="2"/>
  <c r="Q15" i="2"/>
  <c r="O15" i="2"/>
  <c r="M15" i="2"/>
  <c r="K15" i="2"/>
  <c r="I15" i="2"/>
  <c r="G15" i="2"/>
  <c r="Z14" i="2"/>
  <c r="U14" i="2"/>
  <c r="S14" i="2"/>
  <c r="Q14" i="2"/>
  <c r="O14" i="2"/>
  <c r="M14" i="2"/>
  <c r="K14" i="2"/>
  <c r="I14" i="2"/>
  <c r="G14" i="2"/>
  <c r="Z13" i="2"/>
  <c r="U13" i="2"/>
  <c r="S13" i="2"/>
  <c r="Q13" i="2"/>
  <c r="O13" i="2"/>
  <c r="M13" i="2"/>
  <c r="K13" i="2"/>
  <c r="I13" i="2"/>
  <c r="G13" i="2"/>
  <c r="Z12" i="2"/>
  <c r="U12" i="2"/>
  <c r="S12" i="2"/>
  <c r="Q12" i="2"/>
  <c r="O12" i="2"/>
  <c r="M12" i="2"/>
  <c r="K12" i="2"/>
  <c r="I12" i="2"/>
  <c r="G12" i="2"/>
  <c r="Z11" i="2"/>
  <c r="U11" i="2"/>
  <c r="S11" i="2"/>
  <c r="Q11" i="2"/>
  <c r="O11" i="2"/>
  <c r="M11" i="2"/>
  <c r="K11" i="2"/>
  <c r="I11" i="2"/>
  <c r="G11" i="2"/>
  <c r="Z10" i="2"/>
  <c r="U10" i="2"/>
  <c r="S10" i="2"/>
  <c r="Q10" i="2"/>
  <c r="O10" i="2"/>
  <c r="M10" i="2"/>
  <c r="K10" i="2"/>
  <c r="I10" i="2"/>
  <c r="G10" i="2"/>
  <c r="Z9" i="2"/>
  <c r="U9" i="2"/>
  <c r="S9" i="2"/>
  <c r="Q9" i="2"/>
  <c r="O9" i="2"/>
  <c r="M9" i="2"/>
  <c r="K9" i="2"/>
  <c r="I9" i="2"/>
  <c r="D8" i="2"/>
  <c r="AB106" i="2" l="1"/>
  <c r="AB107" i="2"/>
  <c r="AB137" i="2"/>
  <c r="AB138" i="2"/>
  <c r="AB139" i="2"/>
  <c r="AB122" i="2"/>
  <c r="AB114" i="2"/>
  <c r="AB116" i="2"/>
  <c r="AB77" i="2"/>
  <c r="AB90" i="2"/>
  <c r="AB99" i="2"/>
  <c r="AB104" i="2"/>
  <c r="AB113" i="2"/>
  <c r="AB115" i="2"/>
  <c r="AB117" i="2"/>
  <c r="AB123" i="2"/>
  <c r="AB124" i="2"/>
  <c r="AB125" i="2"/>
  <c r="AB140" i="2"/>
  <c r="AB143" i="2"/>
  <c r="AB148" i="2"/>
  <c r="AB150" i="2"/>
  <c r="AB151" i="2"/>
  <c r="AB149" i="2"/>
  <c r="AB25" i="2"/>
  <c r="AB100" i="2"/>
  <c r="AB133" i="2"/>
  <c r="AB152" i="2"/>
  <c r="AB142" i="2"/>
  <c r="AB53" i="2"/>
  <c r="AB101" i="2"/>
  <c r="AB111" i="2"/>
  <c r="AB126" i="2"/>
  <c r="AB127" i="2"/>
  <c r="AB134" i="2"/>
  <c r="AB153" i="2"/>
  <c r="AB102" i="2"/>
  <c r="AB112" i="2"/>
  <c r="AB128" i="2"/>
  <c r="AB135" i="2"/>
  <c r="AB141" i="2"/>
  <c r="AB103" i="2"/>
  <c r="AB129" i="2"/>
  <c r="AB136" i="2"/>
  <c r="AB147" i="2"/>
  <c r="AB89" i="2"/>
  <c r="AB85" i="2"/>
  <c r="AB88" i="2"/>
  <c r="AB91" i="2"/>
  <c r="AB92" i="2"/>
  <c r="AB93" i="2"/>
  <c r="AB86" i="2"/>
  <c r="AB87" i="2"/>
  <c r="AB75" i="2"/>
  <c r="AB76" i="2"/>
  <c r="AB74" i="2"/>
  <c r="AB63" i="2"/>
  <c r="AB64" i="2"/>
  <c r="AB62" i="2"/>
  <c r="AB65" i="2"/>
  <c r="AB66" i="2"/>
  <c r="AB54" i="2"/>
  <c r="AB51" i="2"/>
  <c r="AB52" i="2"/>
  <c r="AB44" i="2"/>
  <c r="AB40" i="2"/>
  <c r="AB42" i="2"/>
  <c r="AB43" i="2"/>
  <c r="AB41" i="2"/>
  <c r="AB30" i="2"/>
  <c r="AB26" i="2"/>
  <c r="AB28" i="2"/>
  <c r="AB29" i="2"/>
  <c r="AB27" i="2"/>
  <c r="AB11" i="2"/>
  <c r="AB19" i="2"/>
  <c r="AB60" i="2"/>
  <c r="AB83" i="2"/>
  <c r="AB119" i="2"/>
  <c r="AB144" i="2"/>
  <c r="AB145" i="2"/>
  <c r="AB68" i="2"/>
  <c r="AB59" i="2"/>
  <c r="AB33" i="2"/>
  <c r="AB34" i="2"/>
  <c r="AB12" i="2"/>
  <c r="AB20" i="2"/>
  <c r="AB45" i="2"/>
  <c r="AB69" i="2"/>
  <c r="AB94" i="2"/>
  <c r="AB95" i="2"/>
  <c r="AB120" i="2"/>
  <c r="AB154" i="2"/>
  <c r="AB13" i="2"/>
  <c r="AB21" i="2"/>
  <c r="AB35" i="2"/>
  <c r="AB46" i="2"/>
  <c r="AB70" i="2"/>
  <c r="AB96" i="2"/>
  <c r="AB14" i="2"/>
  <c r="AB22" i="2"/>
  <c r="AB47" i="2"/>
  <c r="AB130" i="2"/>
  <c r="AB38" i="2"/>
  <c r="AB55" i="2"/>
  <c r="AB72" i="2"/>
  <c r="AB16" i="2"/>
  <c r="AB49" i="2"/>
  <c r="AB80" i="2"/>
  <c r="AB131" i="2"/>
  <c r="AB17" i="2"/>
  <c r="AB31" i="2"/>
  <c r="AB57" i="2"/>
  <c r="AB109" i="2"/>
  <c r="AB36" i="2"/>
  <c r="AB71" i="2"/>
  <c r="AB78" i="2"/>
  <c r="AB97" i="2"/>
  <c r="AB15" i="2"/>
  <c r="AB23" i="2"/>
  <c r="AB37" i="2"/>
  <c r="AB48" i="2"/>
  <c r="AB56" i="2"/>
  <c r="AB79" i="2"/>
  <c r="AB81" i="2"/>
  <c r="AB9" i="2"/>
  <c r="AB10" i="2"/>
  <c r="AB18" i="2"/>
  <c r="AB32" i="2"/>
  <c r="AB58" i="2"/>
  <c r="AB67" i="2"/>
  <c r="AB82" i="2"/>
  <c r="AB118" i="2"/>
</calcChain>
</file>

<file path=xl/sharedStrings.xml><?xml version="1.0" encoding="utf-8"?>
<sst xmlns="http://schemas.openxmlformats.org/spreadsheetml/2006/main" count="348" uniqueCount="208">
  <si>
    <t>Total Riders:</t>
  </si>
  <si>
    <t>No.</t>
  </si>
  <si>
    <t>Name</t>
  </si>
  <si>
    <t>Horse</t>
  </si>
  <si>
    <t>PCAQ No.</t>
  </si>
  <si>
    <t>Club</t>
  </si>
  <si>
    <t>15-16 Years</t>
  </si>
  <si>
    <t>Seniors</t>
  </si>
  <si>
    <t>Points to:</t>
  </si>
  <si>
    <t>place</t>
  </si>
  <si>
    <t>Published</t>
  </si>
  <si>
    <t>Formals</t>
  </si>
  <si>
    <t>Sporting</t>
  </si>
  <si>
    <t>SJ</t>
  </si>
  <si>
    <t>Presentation</t>
  </si>
  <si>
    <t>Rider</t>
  </si>
  <si>
    <t>Mug race</t>
  </si>
  <si>
    <t>Bounce Pony</t>
  </si>
  <si>
    <t>Barrels</t>
  </si>
  <si>
    <t>Bending</t>
  </si>
  <si>
    <t>O'All Point</t>
  </si>
  <si>
    <t>O'All Placing</t>
  </si>
  <si>
    <t>Pl.</t>
  </si>
  <si>
    <t>Pt.</t>
  </si>
  <si>
    <t>Aided</t>
  </si>
  <si>
    <t>S&amp;L</t>
  </si>
  <si>
    <t>17-26 years(Associates)</t>
  </si>
  <si>
    <t>Violet Edwards</t>
  </si>
  <si>
    <t>James Lornie</t>
  </si>
  <si>
    <t>MOONSHINE</t>
  </si>
  <si>
    <t>Isla Burges</t>
  </si>
  <si>
    <t>Oxenford</t>
  </si>
  <si>
    <t>Southport</t>
  </si>
  <si>
    <t>Mudgeeraba</t>
  </si>
  <si>
    <t>Stevie Mackney</t>
  </si>
  <si>
    <t>COCO</t>
  </si>
  <si>
    <t>Ryan Lornie</t>
  </si>
  <si>
    <t>FRANKIE</t>
  </si>
  <si>
    <t>Isla Morrissey</t>
  </si>
  <si>
    <t>BORDERSHOW POPPET</t>
  </si>
  <si>
    <t>Nerang</t>
  </si>
  <si>
    <t>8 Years &amp; Under</t>
  </si>
  <si>
    <t>BAILEY</t>
  </si>
  <si>
    <t>Lucinda Bennett</t>
  </si>
  <si>
    <t>9 Years</t>
  </si>
  <si>
    <t>10 Years</t>
  </si>
  <si>
    <t>Olivia Hanmer</t>
  </si>
  <si>
    <t>HILLSWOOD HOBBIT</t>
  </si>
  <si>
    <t>Emily Dunn</t>
  </si>
  <si>
    <t>DRACMOORE ZOE</t>
  </si>
  <si>
    <t>Tallebudgera</t>
  </si>
  <si>
    <t>11 Years</t>
  </si>
  <si>
    <t>Rubie Schleimer-newman</t>
  </si>
  <si>
    <t>PENNY PEGASUS</t>
  </si>
  <si>
    <t>12 Years</t>
  </si>
  <si>
    <t>Lilly Morrissey</t>
  </si>
  <si>
    <t>Indiana Alexander</t>
  </si>
  <si>
    <t>Bella Pidd</t>
  </si>
  <si>
    <t>PEPPERCORN PARK MY BLING</t>
  </si>
  <si>
    <t>Tihana North</t>
  </si>
  <si>
    <t>Emily Sargeant</t>
  </si>
  <si>
    <t>13 Years</t>
  </si>
  <si>
    <t>14 Years</t>
  </si>
  <si>
    <t>Cheyenne Meulet</t>
  </si>
  <si>
    <t>REBEL</t>
  </si>
  <si>
    <t>Keira Burgermeister</t>
  </si>
  <si>
    <t>BUNYIP</t>
  </si>
  <si>
    <t>Phillipa Bennett</t>
  </si>
  <si>
    <t>FINNEGAN</t>
  </si>
  <si>
    <t>Mikayla Webb</t>
  </si>
  <si>
    <t>Charlotte Wiseman</t>
  </si>
  <si>
    <t>AMINA</t>
  </si>
  <si>
    <t>Chloe Cartledge</t>
  </si>
  <si>
    <t>MAGIC OF AFRIKA</t>
  </si>
  <si>
    <t>Zahara Alexander</t>
  </si>
  <si>
    <t>TROOPER GEORGE</t>
  </si>
  <si>
    <t>Chloe Manton</t>
  </si>
  <si>
    <t>Katie-anne Moreton</t>
  </si>
  <si>
    <t>Hayley Mccormack</t>
  </si>
  <si>
    <t>KATIE</t>
  </si>
  <si>
    <t>Chloe Hall</t>
  </si>
  <si>
    <t>Holly Ranger</t>
  </si>
  <si>
    <t>Charlotte Sly</t>
  </si>
  <si>
    <t>JUST LIKE MAGIC</t>
  </si>
  <si>
    <t>Holley Hickel</t>
  </si>
  <si>
    <t>RISKY BUSINESS</t>
  </si>
  <si>
    <t>Natalie Surie</t>
  </si>
  <si>
    <t>MOLLY</t>
  </si>
  <si>
    <t>Erika Sly</t>
  </si>
  <si>
    <t>MAGIC UNTAMED</t>
  </si>
  <si>
    <t>Sharen Camilleri</t>
  </si>
  <si>
    <t>Drum &amp; Peg</t>
  </si>
  <si>
    <t>Top Score</t>
  </si>
  <si>
    <t>Youth Handler</t>
  </si>
  <si>
    <t>Indigo Duckworth</t>
  </si>
  <si>
    <t>FLISS FLOSS</t>
  </si>
  <si>
    <t>SF8</t>
  </si>
  <si>
    <t>Aria Cushing</t>
  </si>
  <si>
    <t>SUKI</t>
  </si>
  <si>
    <t xml:space="preserve">Burpengary </t>
  </si>
  <si>
    <t>Kesha Corrigan</t>
  </si>
  <si>
    <t>INDIANA STAR</t>
  </si>
  <si>
    <t>Lauren Evans</t>
  </si>
  <si>
    <t>DONNY</t>
  </si>
  <si>
    <t>Mac Mcdiarmid</t>
  </si>
  <si>
    <t>BROTHER</t>
  </si>
  <si>
    <t>Nicky Reaburn</t>
  </si>
  <si>
    <t>THORNBURY PIERRE</t>
  </si>
  <si>
    <t>FOCUS ON ARCHERS</t>
  </si>
  <si>
    <t xml:space="preserve">Greenbank </t>
  </si>
  <si>
    <t>Victoria Webb</t>
  </si>
  <si>
    <t>MISS.BEHAVE</t>
  </si>
  <si>
    <t xml:space="preserve">Mudgeeraba </t>
  </si>
  <si>
    <t>KARMA</t>
  </si>
  <si>
    <t>BELL</t>
  </si>
  <si>
    <t>Madison Latcham</t>
  </si>
  <si>
    <t>EDNA</t>
  </si>
  <si>
    <t>Paige King</t>
  </si>
  <si>
    <t>LYSSANOVAS DOLCE</t>
  </si>
  <si>
    <t>ALTA EGO</t>
  </si>
  <si>
    <t>Farrah Carolan</t>
  </si>
  <si>
    <t>Izzy Nielsen</t>
  </si>
  <si>
    <t>BIG BETTY</t>
  </si>
  <si>
    <t xml:space="preserve">Tallebudgera </t>
  </si>
  <si>
    <t>MASTER SPOKESMAN</t>
  </si>
  <si>
    <t>ALL THAT FLASH</t>
  </si>
  <si>
    <t>CARWYN DAVEY JONES (HUGH)</t>
  </si>
  <si>
    <t>Hayden Taylor</t>
  </si>
  <si>
    <t>JONDEL ACE</t>
  </si>
  <si>
    <t>Runcorn</t>
  </si>
  <si>
    <t>Stella Brett</t>
  </si>
  <si>
    <t>SONIC HILL</t>
  </si>
  <si>
    <t>NERANG</t>
  </si>
  <si>
    <t>Zoe Longmire</t>
  </si>
  <si>
    <t>MISS INDEPENDENCE</t>
  </si>
  <si>
    <t>Charlee Cushway</t>
  </si>
  <si>
    <t>TOMMY</t>
  </si>
  <si>
    <t>Cedar Creek</t>
  </si>
  <si>
    <t>Evie Bannister</t>
  </si>
  <si>
    <t>ROSIE</t>
  </si>
  <si>
    <t>LITTLE STUART</t>
  </si>
  <si>
    <t xml:space="preserve">Nerang </t>
  </si>
  <si>
    <t>Milla Gambaro</t>
  </si>
  <si>
    <t>PK</t>
  </si>
  <si>
    <t>Payton Channell</t>
  </si>
  <si>
    <t>PICKLES</t>
  </si>
  <si>
    <t>SUPER DOCS GOLD RUSH</t>
  </si>
  <si>
    <t>Amy Balint</t>
  </si>
  <si>
    <t>CHEVRAELA GOLDEN CRUISE</t>
  </si>
  <si>
    <t>Charlee Kelava</t>
  </si>
  <si>
    <t>SHAH ROMEO</t>
  </si>
  <si>
    <t>IRISH CREAM</t>
  </si>
  <si>
    <t>FIFTY SHADES OF GREY</t>
  </si>
  <si>
    <t>Madison Boss</t>
  </si>
  <si>
    <t>WYOMING B WITCHED</t>
  </si>
  <si>
    <t>Mia Davis</t>
  </si>
  <si>
    <t>AMARANDA RENAE RHI RHI</t>
  </si>
  <si>
    <t>Blossom Gambin</t>
  </si>
  <si>
    <t>GOSSIP GIRL</t>
  </si>
  <si>
    <t>southport</t>
  </si>
  <si>
    <t>Lily Balint</t>
  </si>
  <si>
    <t>APOLLO PARK GUNS AND ROSES- LILY</t>
  </si>
  <si>
    <t>Meila Norton</t>
  </si>
  <si>
    <t>BRAYGO</t>
  </si>
  <si>
    <t>Blaise Gabriel</t>
  </si>
  <si>
    <t>EVIE</t>
  </si>
  <si>
    <t>Emma Kilborn</t>
  </si>
  <si>
    <t>LUCY</t>
  </si>
  <si>
    <t xml:space="preserve">Southport </t>
  </si>
  <si>
    <t>Juke Loxton</t>
  </si>
  <si>
    <t>Abigail Hornery</t>
  </si>
  <si>
    <t>CINDERS</t>
  </si>
  <si>
    <t>Oxenford PC</t>
  </si>
  <si>
    <t>ROSEBROOK RHYTHMN N RENDITION</t>
  </si>
  <si>
    <t>Lily Hornery</t>
  </si>
  <si>
    <t>I WAG SCHOOL</t>
  </si>
  <si>
    <t>Billie Collins</t>
  </si>
  <si>
    <t>WINNIE</t>
  </si>
  <si>
    <t>Lucy Sargeant</t>
  </si>
  <si>
    <t>HUNTER</t>
  </si>
  <si>
    <t>HILLTOP RUSTIC SPIRIT</t>
  </si>
  <si>
    <t>William Patterson</t>
  </si>
  <si>
    <t>GEORGIE</t>
  </si>
  <si>
    <t>Tamborine</t>
  </si>
  <si>
    <t>Isabella Vosloo</t>
  </si>
  <si>
    <t>KAYLEE</t>
  </si>
  <si>
    <t>CLIPPETY</t>
  </si>
  <si>
    <t>Amelia Van leent</t>
  </si>
  <si>
    <t>Brookfield</t>
  </si>
  <si>
    <t xml:space="preserve">Oxenford </t>
  </si>
  <si>
    <t>Lola Murray</t>
  </si>
  <si>
    <t>Splash of harmony</t>
  </si>
  <si>
    <t>Evie Kruger</t>
  </si>
  <si>
    <t>Dancer</t>
  </si>
  <si>
    <t>Zoe Kirley</t>
  </si>
  <si>
    <t>EVERYDAY DUSTY</t>
  </si>
  <si>
    <t>Sarah Kirley</t>
  </si>
  <si>
    <t>NAVATOE RED JESSIE</t>
  </si>
  <si>
    <t>Grace Alexnader</t>
  </si>
  <si>
    <t>Maybe</t>
  </si>
  <si>
    <t>Madison Kapera</t>
  </si>
  <si>
    <t>Walk Trot Group</t>
  </si>
  <si>
    <t>E</t>
  </si>
  <si>
    <t>Barrel Race</t>
  </si>
  <si>
    <t>12&amp; Under</t>
  </si>
  <si>
    <t>16/03/2024 2.50pm</t>
  </si>
  <si>
    <t>Resolve C</t>
  </si>
  <si>
    <t>Jezzabell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</si>
</sst>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&quot;place&quot;"/>
  </numFmts>
  <fonts count="18" x14ac:knownFonts="1">
    <font>
      <sz val="12"/>
      <color rgb="FF000000"/>
      <name val="Calibri"/>
    </font>
    <font>
      <b/>
      <sz val="14"/>
      <name val="Calibri"/>
      <family val="2"/>
    </font>
    <font>
      <sz val="16"/>
      <name val="Calibri"/>
      <family val="2"/>
    </font>
    <font>
      <sz val="16"/>
      <color rgb="FF000000"/>
      <name val="Calibri"/>
      <family val="2"/>
    </font>
    <font>
      <sz val="12"/>
      <name val="Calibri"/>
      <family val="2"/>
    </font>
    <font>
      <b/>
      <sz val="14"/>
      <color rgb="FF000000"/>
      <name val="Calibri"/>
      <family val="2"/>
    </font>
    <font>
      <sz val="16"/>
      <color rgb="FFFF0000"/>
      <name val="Calibri"/>
      <family val="2"/>
    </font>
    <font>
      <b/>
      <sz val="12"/>
      <color rgb="FF000000"/>
      <name val="Calibri"/>
      <family val="2"/>
    </font>
    <font>
      <sz val="14"/>
      <color rgb="FF000000"/>
      <name val="Calibri"/>
      <family val="2"/>
    </font>
    <font>
      <sz val="14"/>
      <name val="Calibri"/>
      <family val="2"/>
    </font>
    <font>
      <sz val="12"/>
      <color rgb="FF000000"/>
      <name val="Arial"/>
      <family val="2"/>
    </font>
    <font>
      <sz val="12"/>
      <color rgb="FF000000"/>
      <name val="Montserrat"/>
    </font>
    <font>
      <sz val="9"/>
      <color rgb="FF000000"/>
      <name val="Roboto"/>
    </font>
    <font>
      <sz val="12"/>
      <name val="Calibri"/>
      <family val="2"/>
    </font>
    <font>
      <sz val="12"/>
      <color rgb="FF000000"/>
      <name val="Calibri"/>
      <family val="2"/>
    </font>
    <font>
      <strike/>
      <sz val="12"/>
      <color rgb="FF000000"/>
      <name val="Calibri"/>
      <family val="2"/>
    </font>
    <font>
      <strike/>
      <sz val="12"/>
      <name val="Calibri"/>
      <family val="2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C100"/>
        <bgColor rgb="FF00C100"/>
      </patternFill>
    </fill>
    <fill>
      <patternFill patternType="solid">
        <fgColor rgb="FFFFFFFF"/>
        <bgColor rgb="FFFFFFFF"/>
      </patternFill>
    </fill>
    <fill>
      <patternFill patternType="solid">
        <fgColor rgb="FF999999"/>
        <bgColor rgb="FF999999"/>
      </patternFill>
    </fill>
  </fills>
  <borders count="5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1" xfId="0" quotePrefix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/>
    <xf numFmtId="0" fontId="1" fillId="0" borderId="3" xfId="0" applyFont="1" applyBorder="1" applyAlignment="1">
      <alignment horizontal="left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2" borderId="4" xfId="0" applyFont="1" applyFill="1" applyBorder="1"/>
    <xf numFmtId="0" fontId="5" fillId="0" borderId="0" xfId="0" applyFont="1"/>
    <xf numFmtId="0" fontId="5" fillId="0" borderId="0" xfId="0" applyFont="1" applyAlignment="1">
      <alignment horizontal="right"/>
    </xf>
    <xf numFmtId="164" fontId="0" fillId="0" borderId="0" xfId="0" applyNumberFormat="1" applyAlignment="1">
      <alignment horizontal="left" wrapText="1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/>
    <xf numFmtId="0" fontId="7" fillId="0" borderId="0" xfId="0" applyFont="1" applyAlignment="1">
      <alignment horizontal="center"/>
    </xf>
    <xf numFmtId="0" fontId="9" fillId="0" borderId="27" xfId="0" applyFont="1" applyBorder="1" applyAlignment="1">
      <alignment horizontal="left"/>
    </xf>
    <xf numFmtId="0" fontId="8" fillId="0" borderId="28" xfId="0" applyFont="1" applyBorder="1"/>
    <xf numFmtId="0" fontId="8" fillId="0" borderId="27" xfId="0" applyFont="1" applyBorder="1"/>
    <xf numFmtId="0" fontId="8" fillId="0" borderId="0" xfId="0" applyFont="1"/>
    <xf numFmtId="0" fontId="10" fillId="3" borderId="8" xfId="0" applyFont="1" applyFill="1" applyBorder="1" applyAlignment="1">
      <alignment horizontal="left"/>
    </xf>
    <xf numFmtId="0" fontId="0" fillId="4" borderId="31" xfId="0" applyFill="1" applyBorder="1"/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4" borderId="7" xfId="0" applyFill="1" applyBorder="1"/>
    <xf numFmtId="0" fontId="0" fillId="4" borderId="9" xfId="0" applyFill="1" applyBorder="1" applyAlignment="1">
      <alignment horizontal="center"/>
    </xf>
    <xf numFmtId="0" fontId="0" fillId="4" borderId="0" xfId="0" applyFill="1"/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11" fillId="3" borderId="8" xfId="0" applyFont="1" applyFill="1" applyBorder="1" applyAlignment="1">
      <alignment horizontal="left"/>
    </xf>
    <xf numFmtId="0" fontId="11" fillId="3" borderId="0" xfId="0" applyFont="1" applyFill="1" applyAlignment="1">
      <alignment horizontal="left"/>
    </xf>
    <xf numFmtId="0" fontId="0" fillId="0" borderId="31" xfId="0" applyBorder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10" fillId="3" borderId="17" xfId="0" applyFont="1" applyFill="1" applyBorder="1" applyAlignment="1">
      <alignment horizontal="left"/>
    </xf>
    <xf numFmtId="0" fontId="10" fillId="3" borderId="34" xfId="0" applyFont="1" applyFill="1" applyBorder="1" applyAlignment="1">
      <alignment horizontal="left"/>
    </xf>
    <xf numFmtId="0" fontId="0" fillId="0" borderId="17" xfId="0" applyBorder="1"/>
    <xf numFmtId="0" fontId="12" fillId="0" borderId="7" xfId="0" applyFont="1" applyBorder="1"/>
    <xf numFmtId="0" fontId="10" fillId="3" borderId="35" xfId="0" applyFont="1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27" xfId="0" applyBorder="1"/>
    <xf numFmtId="0" fontId="0" fillId="0" borderId="28" xfId="0" applyBorder="1" applyAlignment="1">
      <alignment horizontal="center"/>
    </xf>
    <xf numFmtId="0" fontId="0" fillId="0" borderId="36" xfId="0" applyBorder="1" applyAlignment="1">
      <alignment horizontal="center"/>
    </xf>
    <xf numFmtId="0" fontId="10" fillId="3" borderId="37" xfId="0" applyFont="1" applyFill="1" applyBorder="1" applyAlignment="1">
      <alignment horizontal="left"/>
    </xf>
    <xf numFmtId="0" fontId="0" fillId="0" borderId="38" xfId="0" applyBorder="1" applyAlignment="1">
      <alignment horizontal="center"/>
    </xf>
    <xf numFmtId="0" fontId="3" fillId="2" borderId="39" xfId="0" applyFont="1" applyFill="1" applyBorder="1"/>
    <xf numFmtId="0" fontId="13" fillId="2" borderId="40" xfId="0" applyFont="1" applyFill="1" applyBorder="1"/>
    <xf numFmtId="0" fontId="2" fillId="2" borderId="40" xfId="0" applyFont="1" applyFill="1" applyBorder="1"/>
    <xf numFmtId="0" fontId="2" fillId="2" borderId="40" xfId="0" applyFont="1" applyFill="1" applyBorder="1" applyAlignment="1">
      <alignment horizontal="right"/>
    </xf>
    <xf numFmtId="0" fontId="13" fillId="2" borderId="12" xfId="0" applyFont="1" applyFill="1" applyBorder="1"/>
    <xf numFmtId="0" fontId="13" fillId="2" borderId="30" xfId="0" applyFont="1" applyFill="1" applyBorder="1"/>
    <xf numFmtId="0" fontId="13" fillId="0" borderId="41" xfId="0" applyFont="1" applyBorder="1"/>
    <xf numFmtId="0" fontId="13" fillId="0" borderId="24" xfId="0" applyFont="1" applyBorder="1"/>
    <xf numFmtId="0" fontId="13" fillId="0" borderId="10" xfId="0" applyFont="1" applyBorder="1"/>
    <xf numFmtId="0" fontId="13" fillId="0" borderId="31" xfId="0" applyFont="1" applyBorder="1"/>
    <xf numFmtId="0" fontId="0" fillId="0" borderId="43" xfId="0" applyBorder="1"/>
    <xf numFmtId="0" fontId="0" fillId="0" borderId="42" xfId="0" applyBorder="1"/>
    <xf numFmtId="0" fontId="3" fillId="2" borderId="40" xfId="0" applyFont="1" applyFill="1" applyBorder="1"/>
    <xf numFmtId="0" fontId="0" fillId="0" borderId="37" xfId="0" applyBorder="1"/>
    <xf numFmtId="0" fontId="12" fillId="0" borderId="43" xfId="0" applyFont="1" applyBorder="1"/>
    <xf numFmtId="0" fontId="0" fillId="0" borderId="18" xfId="0" applyBorder="1"/>
    <xf numFmtId="0" fontId="13" fillId="0" borderId="16" xfId="0" applyFont="1" applyBorder="1"/>
    <xf numFmtId="0" fontId="13" fillId="0" borderId="23" xfId="0" applyFont="1" applyBorder="1"/>
    <xf numFmtId="0" fontId="13" fillId="0" borderId="18" xfId="0" applyFont="1" applyBorder="1"/>
    <xf numFmtId="0" fontId="13" fillId="0" borderId="43" xfId="0" applyFont="1" applyBorder="1"/>
    <xf numFmtId="0" fontId="4" fillId="0" borderId="23" xfId="0" applyFont="1" applyBorder="1"/>
    <xf numFmtId="0" fontId="8" fillId="0" borderId="25" xfId="0" applyFont="1" applyBorder="1"/>
    <xf numFmtId="0" fontId="8" fillId="0" borderId="26" xfId="0" applyFont="1" applyBorder="1"/>
    <xf numFmtId="0" fontId="4" fillId="0" borderId="45" xfId="0" applyFont="1" applyBorder="1"/>
    <xf numFmtId="0" fontId="4" fillId="0" borderId="46" xfId="0" applyFont="1" applyBorder="1"/>
    <xf numFmtId="0" fontId="4" fillId="0" borderId="41" xfId="0" applyFont="1" applyBorder="1"/>
    <xf numFmtId="0" fontId="14" fillId="0" borderId="7" xfId="0" applyFont="1" applyBorder="1"/>
    <xf numFmtId="0" fontId="14" fillId="0" borderId="31" xfId="0" applyFont="1" applyBorder="1"/>
    <xf numFmtId="0" fontId="14" fillId="0" borderId="42" xfId="0" applyFont="1" applyBorder="1"/>
    <xf numFmtId="0" fontId="13" fillId="2" borderId="14" xfId="0" applyFont="1" applyFill="1" applyBorder="1"/>
    <xf numFmtId="0" fontId="0" fillId="0" borderId="44" xfId="0" applyBorder="1"/>
    <xf numFmtId="0" fontId="0" fillId="0" borderId="41" xfId="0" applyBorder="1"/>
    <xf numFmtId="0" fontId="3" fillId="2" borderId="14" xfId="0" applyFont="1" applyFill="1" applyBorder="1"/>
    <xf numFmtId="0" fontId="0" fillId="0" borderId="32" xfId="0" applyBorder="1"/>
    <xf numFmtId="0" fontId="10" fillId="3" borderId="41" xfId="0" applyFont="1" applyFill="1" applyBorder="1" applyAlignment="1">
      <alignment horizontal="left"/>
    </xf>
    <xf numFmtId="0" fontId="0" fillId="4" borderId="41" xfId="0" applyFill="1" applyBorder="1"/>
    <xf numFmtId="0" fontId="0" fillId="4" borderId="18" xfId="0" applyFill="1" applyBorder="1"/>
    <xf numFmtId="0" fontId="2" fillId="2" borderId="14" xfId="0" applyFont="1" applyFill="1" applyBorder="1"/>
    <xf numFmtId="0" fontId="15" fillId="0" borderId="42" xfId="0" applyFont="1" applyBorder="1"/>
    <xf numFmtId="0" fontId="14" fillId="0" borderId="32" xfId="0" applyFont="1" applyBorder="1"/>
    <xf numFmtId="0" fontId="14" fillId="0" borderId="37" xfId="0" applyFont="1" applyBorder="1"/>
    <xf numFmtId="0" fontId="15" fillId="0" borderId="43" xfId="0" applyFont="1" applyBorder="1"/>
    <xf numFmtId="0" fontId="14" fillId="0" borderId="41" xfId="0" applyFont="1" applyBorder="1"/>
    <xf numFmtId="0" fontId="16" fillId="0" borderId="16" xfId="0" applyFont="1" applyBorder="1"/>
    <xf numFmtId="0" fontId="7" fillId="0" borderId="23" xfId="0" applyFont="1" applyBorder="1" applyAlignment="1">
      <alignment horizontal="center"/>
    </xf>
    <xf numFmtId="0" fontId="4" fillId="0" borderId="24" xfId="0" applyFont="1" applyBorder="1"/>
    <xf numFmtId="164" fontId="5" fillId="0" borderId="11" xfId="0" applyNumberFormat="1" applyFont="1" applyBorder="1" applyAlignment="1">
      <alignment horizontal="center" wrapText="1"/>
    </xf>
    <xf numFmtId="0" fontId="4" fillId="0" borderId="12" xfId="0" applyFont="1" applyBorder="1"/>
    <xf numFmtId="0" fontId="0" fillId="0" borderId="13" xfId="0" applyBorder="1" applyAlignment="1">
      <alignment horizontal="center"/>
    </xf>
    <xf numFmtId="0" fontId="4" fillId="0" borderId="14" xfId="0" applyFont="1" applyBorder="1"/>
    <xf numFmtId="0" fontId="0" fillId="0" borderId="0" xfId="0" applyAlignment="1">
      <alignment horizontal="center"/>
    </xf>
    <xf numFmtId="0" fontId="0" fillId="0" borderId="0" xfId="0"/>
    <xf numFmtId="0" fontId="3" fillId="0" borderId="11" xfId="0" applyFont="1" applyBorder="1" applyAlignment="1">
      <alignment horizontal="center"/>
    </xf>
    <xf numFmtId="0" fontId="4" fillId="0" borderId="15" xfId="0" applyFont="1" applyBorder="1"/>
    <xf numFmtId="0" fontId="3" fillId="0" borderId="17" xfId="0" applyFont="1" applyBorder="1" applyAlignment="1">
      <alignment horizontal="center"/>
    </xf>
    <xf numFmtId="0" fontId="4" fillId="0" borderId="17" xfId="0" applyFont="1" applyBorder="1"/>
    <xf numFmtId="0" fontId="3" fillId="0" borderId="13" xfId="0" applyFont="1" applyBorder="1" applyAlignment="1">
      <alignment horizontal="center"/>
    </xf>
    <xf numFmtId="22" fontId="6" fillId="0" borderId="19" xfId="0" applyNumberFormat="1" applyFont="1" applyBorder="1" applyAlignment="1">
      <alignment horizontal="center"/>
    </xf>
    <xf numFmtId="0" fontId="4" fillId="0" borderId="20" xfId="0" applyFont="1" applyBorder="1"/>
    <xf numFmtId="0" fontId="8" fillId="0" borderId="23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4" fillId="0" borderId="26" xfId="0" applyFont="1" applyBorder="1"/>
    <xf numFmtId="0" fontId="7" fillId="0" borderId="21" xfId="0" applyFont="1" applyBorder="1" applyAlignment="1">
      <alignment horizontal="center"/>
    </xf>
    <xf numFmtId="0" fontId="4" fillId="0" borderId="22" xfId="0" applyFont="1" applyBorder="1"/>
    <xf numFmtId="0" fontId="4" fillId="0" borderId="34" xfId="0" applyFont="1" applyBorder="1"/>
    <xf numFmtId="0" fontId="0" fillId="0" borderId="25" xfId="0" applyBorder="1" applyAlignment="1">
      <alignment horizontal="center"/>
    </xf>
    <xf numFmtId="0" fontId="4" fillId="0" borderId="25" xfId="0" applyFont="1" applyBorder="1"/>
    <xf numFmtId="0" fontId="2" fillId="2" borderId="29" xfId="0" applyFont="1" applyFill="1" applyBorder="1" applyAlignment="1">
      <alignment horizontal="center"/>
    </xf>
    <xf numFmtId="0" fontId="4" fillId="0" borderId="30" xfId="0" applyFont="1" applyBorder="1"/>
    <xf numFmtId="0" fontId="2" fillId="2" borderId="29" xfId="0" applyFont="1" applyFill="1" applyBorder="1"/>
    <xf numFmtId="0" fontId="7" fillId="0" borderId="44" xfId="0" applyFont="1" applyBorder="1" applyAlignment="1">
      <alignment horizontal="center"/>
    </xf>
    <xf numFmtId="0" fontId="4" fillId="0" borderId="44" xfId="0" applyFont="1" applyBorder="1"/>
    <xf numFmtId="0" fontId="13" fillId="0" borderId="47" xfId="0" applyFont="1" applyBorder="1"/>
    <xf numFmtId="0" fontId="0" fillId="0" borderId="48" xfId="0" applyBorder="1"/>
    <xf numFmtId="0" fontId="13" fillId="0" borderId="49" xfId="0" applyFont="1" applyBorder="1"/>
    <xf numFmtId="0" fontId="13" fillId="0" borderId="42" xfId="0" applyFont="1" applyBorder="1"/>
    <xf numFmtId="0" fontId="17" fillId="3" borderId="42" xfId="0" applyFont="1" applyFill="1" applyBorder="1" applyAlignment="1">
      <alignment horizontal="left"/>
    </xf>
    <xf numFmtId="0" fontId="0" fillId="0" borderId="50" xfId="0" applyBorder="1"/>
    <xf numFmtId="0" fontId="17" fillId="0" borderId="42" xfId="0" applyFont="1" applyBorder="1"/>
    <xf numFmtId="0" fontId="17" fillId="3" borderId="42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2</xdr:row>
      <xdr:rowOff>0</xdr:rowOff>
    </xdr:from>
    <xdr:ext cx="4600575" cy="10858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055238" y="3246600"/>
          <a:ext cx="4581525" cy="1066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Mudgeeraba</a:t>
          </a:r>
          <a:r>
            <a:rPr lang="en-US" sz="1400"/>
            <a:t>  </a:t>
          </a:r>
          <a:r>
            <a:rPr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Gymkhana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2024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0</xdr:rowOff>
    </xdr:from>
    <xdr:ext cx="4600575" cy="10858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3AD4F458-57CD-43F4-8F8B-3C3A5B7F164F}"/>
            </a:ext>
          </a:extLst>
        </xdr:cNvPr>
        <xdr:cNvSpPr txBox="1"/>
      </xdr:nvSpPr>
      <xdr:spPr>
        <a:xfrm>
          <a:off x="603885" y="0"/>
          <a:ext cx="4600575" cy="1085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Mudgeeraba</a:t>
          </a:r>
          <a:r>
            <a:rPr lang="en-US" sz="1400"/>
            <a:t>  </a:t>
          </a:r>
          <a:r>
            <a:rPr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Gymkhana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2024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C995"/>
  <sheetViews>
    <sheetView showGridLines="0" tabSelected="1" zoomScaleNormal="100" workbookViewId="0">
      <pane xSplit="5" ySplit="7" topLeftCell="F24" activePane="bottomRight" state="frozen"/>
      <selection pane="topRight" activeCell="F1" sqref="F1"/>
      <selection pane="bottomLeft" activeCell="A8" sqref="A8"/>
      <selection pane="bottomRight" activeCell="D79" sqref="D79"/>
    </sheetView>
  </sheetViews>
  <sheetFormatPr defaultColWidth="11.19921875" defaultRowHeight="15" customHeight="1" x14ac:dyDescent="0.3"/>
  <cols>
    <col min="1" max="1" width="6.296875" customWidth="1"/>
    <col min="2" max="2" width="22.19921875" customWidth="1"/>
    <col min="3" max="3" width="27.5" customWidth="1"/>
    <col min="4" max="4" width="10.296875" customWidth="1"/>
    <col min="5" max="5" width="11" customWidth="1"/>
    <col min="6" max="23" width="6" customWidth="1"/>
    <col min="24" max="24" width="0.69921875" customWidth="1"/>
    <col min="25" max="26" width="6" customWidth="1"/>
    <col min="27" max="27" width="0.69921875" customWidth="1"/>
    <col min="28" max="28" width="9.3984375" customWidth="1"/>
    <col min="29" max="29" width="11" customWidth="1"/>
  </cols>
  <sheetData>
    <row r="1" spans="1:29" ht="15.75" hidden="1" customHeight="1" x14ac:dyDescent="0.3"/>
    <row r="2" spans="1:29" ht="19.5" hidden="1" customHeight="1" x14ac:dyDescent="0.3"/>
    <row r="3" spans="1:29" ht="19.5" customHeight="1" thickBot="1" x14ac:dyDescent="0.4">
      <c r="G3" s="12"/>
      <c r="H3" s="13" t="s">
        <v>8</v>
      </c>
      <c r="I3" s="97">
        <v>5</v>
      </c>
      <c r="J3" s="98"/>
      <c r="K3" t="s">
        <v>9</v>
      </c>
    </row>
    <row r="4" spans="1:29" ht="19.5" hidden="1" customHeight="1" x14ac:dyDescent="0.3">
      <c r="P4" s="14"/>
      <c r="AB4" s="99" t="s">
        <v>10</v>
      </c>
      <c r="AC4" s="100"/>
    </row>
    <row r="5" spans="1:29" ht="15.75" customHeight="1" thickBot="1" x14ac:dyDescent="0.45">
      <c r="A5" s="101"/>
      <c r="B5" s="102"/>
      <c r="C5" s="102"/>
      <c r="D5" s="102"/>
      <c r="E5" s="102"/>
      <c r="F5" s="103" t="s">
        <v>11</v>
      </c>
      <c r="G5" s="104"/>
      <c r="H5" s="104"/>
      <c r="I5" s="104"/>
      <c r="J5" s="104"/>
      <c r="K5" s="98"/>
      <c r="L5" s="16"/>
      <c r="M5" s="17"/>
      <c r="N5" s="105" t="s">
        <v>12</v>
      </c>
      <c r="O5" s="106"/>
      <c r="P5" s="106"/>
      <c r="Q5" s="106"/>
      <c r="R5" s="106"/>
      <c r="S5" s="106"/>
      <c r="T5" s="106"/>
      <c r="U5" s="106"/>
      <c r="V5" s="74"/>
      <c r="W5" s="75"/>
      <c r="X5" s="18"/>
      <c r="Y5" s="107" t="s">
        <v>13</v>
      </c>
      <c r="Z5" s="100"/>
      <c r="AA5" s="18"/>
      <c r="AB5" s="108" t="s">
        <v>205</v>
      </c>
      <c r="AC5" s="109"/>
    </row>
    <row r="6" spans="1:29" ht="21.6" thickBot="1" x14ac:dyDescent="0.45">
      <c r="A6" s="102"/>
      <c r="B6" s="102"/>
      <c r="C6" s="102"/>
      <c r="D6" s="102"/>
      <c r="E6" s="102"/>
      <c r="F6" s="113" t="s">
        <v>14</v>
      </c>
      <c r="G6" s="114"/>
      <c r="H6" s="113" t="s">
        <v>15</v>
      </c>
      <c r="I6" s="114"/>
      <c r="J6" s="113" t="s">
        <v>93</v>
      </c>
      <c r="K6" s="114"/>
      <c r="L6" s="95" t="s">
        <v>16</v>
      </c>
      <c r="M6" s="96"/>
      <c r="N6" s="95" t="s">
        <v>17</v>
      </c>
      <c r="O6" s="96"/>
      <c r="P6" s="95" t="s">
        <v>18</v>
      </c>
      <c r="Q6" s="96"/>
      <c r="R6" s="95" t="s">
        <v>19</v>
      </c>
      <c r="S6" s="96"/>
      <c r="T6" s="95" t="s">
        <v>96</v>
      </c>
      <c r="U6" s="115"/>
      <c r="V6" s="121" t="s">
        <v>91</v>
      </c>
      <c r="W6" s="122"/>
      <c r="X6" s="20"/>
      <c r="Y6" s="110" t="s">
        <v>92</v>
      </c>
      <c r="Z6" s="96"/>
      <c r="AA6" s="18"/>
      <c r="AB6" s="116" t="s">
        <v>20</v>
      </c>
      <c r="AC6" s="111" t="s">
        <v>21</v>
      </c>
    </row>
    <row r="7" spans="1:29" ht="15.75" customHeight="1" thickBot="1" x14ac:dyDescent="0.4">
      <c r="A7" s="1" t="s">
        <v>1</v>
      </c>
      <c r="B7" s="2" t="s">
        <v>2</v>
      </c>
      <c r="C7" s="3" t="s">
        <v>3</v>
      </c>
      <c r="D7" s="3" t="s">
        <v>4</v>
      </c>
      <c r="E7" s="4" t="s">
        <v>5</v>
      </c>
      <c r="F7" s="21" t="s">
        <v>22</v>
      </c>
      <c r="G7" s="22" t="s">
        <v>23</v>
      </c>
      <c r="H7" s="23" t="s">
        <v>22</v>
      </c>
      <c r="I7" s="22" t="s">
        <v>23</v>
      </c>
      <c r="J7" s="23" t="s">
        <v>22</v>
      </c>
      <c r="K7" s="22" t="s">
        <v>23</v>
      </c>
      <c r="L7" s="23" t="s">
        <v>22</v>
      </c>
      <c r="M7" s="22" t="s">
        <v>23</v>
      </c>
      <c r="N7" s="23" t="s">
        <v>22</v>
      </c>
      <c r="O7" s="22" t="s">
        <v>23</v>
      </c>
      <c r="P7" s="23" t="s">
        <v>22</v>
      </c>
      <c r="Q7" s="22" t="s">
        <v>23</v>
      </c>
      <c r="R7" s="23" t="s">
        <v>22</v>
      </c>
      <c r="S7" s="22" t="s">
        <v>23</v>
      </c>
      <c r="T7" s="23" t="s">
        <v>22</v>
      </c>
      <c r="U7" s="22" t="s">
        <v>23</v>
      </c>
      <c r="V7" s="72" t="s">
        <v>22</v>
      </c>
      <c r="W7" s="73" t="s">
        <v>23</v>
      </c>
      <c r="X7" s="24"/>
      <c r="Y7" s="23" t="s">
        <v>22</v>
      </c>
      <c r="Z7" s="22" t="s">
        <v>23</v>
      </c>
      <c r="AA7" s="24"/>
      <c r="AB7" s="117"/>
      <c r="AC7" s="112"/>
    </row>
    <row r="8" spans="1:29" ht="15.75" hidden="1" customHeight="1" thickBot="1" x14ac:dyDescent="0.45">
      <c r="A8" s="5" t="s">
        <v>24</v>
      </c>
      <c r="B8" s="53"/>
      <c r="C8" s="54" t="s">
        <v>0</v>
      </c>
      <c r="D8" s="53">
        <f>COUNT(A9:A23)</f>
        <v>5</v>
      </c>
      <c r="E8" s="88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118" t="s">
        <v>25</v>
      </c>
      <c r="Z8" s="119"/>
      <c r="AA8" s="6"/>
      <c r="AB8" s="6"/>
      <c r="AC8" s="7"/>
    </row>
    <row r="9" spans="1:29" ht="15.75" hidden="1" customHeight="1" x14ac:dyDescent="0.3">
      <c r="A9" s="61">
        <v>110</v>
      </c>
      <c r="B9" s="62" t="s">
        <v>176</v>
      </c>
      <c r="C9" s="62" t="s">
        <v>177</v>
      </c>
      <c r="D9" s="62">
        <v>9119175</v>
      </c>
      <c r="E9" s="62" t="s">
        <v>168</v>
      </c>
      <c r="F9" s="86"/>
      <c r="G9" s="27">
        <f t="shared" ref="G9:G23" si="0">IF(F9=0,,IF(F9&gt;$I$3,,($I$3+1)-(F9)))</f>
        <v>0</v>
      </c>
      <c r="H9" s="26"/>
      <c r="I9" s="27">
        <f t="shared" ref="I9:I23" si="1">IF(H9=0,,IF(H9&gt;$I$3,,($I$3+1)-(H9)))</f>
        <v>0</v>
      </c>
      <c r="J9" s="26"/>
      <c r="K9" s="28">
        <f t="shared" ref="K9:K23" si="2">IF(J9=0,,IF(J9&gt;$I$3,,($I$3+1)-(J9)))</f>
        <v>0</v>
      </c>
      <c r="L9" s="26"/>
      <c r="M9" s="28">
        <f t="shared" ref="M9:M23" si="3">IF(L9=0,,IF(L9&gt;$I$3,,($I$3+1)-(L9)))</f>
        <v>0</v>
      </c>
      <c r="N9" s="26"/>
      <c r="O9" s="28">
        <f t="shared" ref="O9:O23" si="4">IF(N9=0,,IF(N9&gt;$I$3,,($I$3+1)-(N9)))</f>
        <v>0</v>
      </c>
      <c r="P9" s="29"/>
      <c r="Q9" s="30">
        <f t="shared" ref="Q9:Q23" si="5">IF(P9=0,,IF(P9&gt;$I$3,,($I$3+1)-(P9)))</f>
        <v>0</v>
      </c>
      <c r="R9" s="29"/>
      <c r="S9" s="30">
        <f t="shared" ref="S9:S23" si="6">IF(R9=0,,IF(R9&gt;$I$3,,($I$3+1)-(R9)))</f>
        <v>0</v>
      </c>
      <c r="T9" s="29"/>
      <c r="U9" s="30">
        <f t="shared" ref="U9:U23" si="7">IF(T9=0,,IF(T9&gt;$I$3,,($I$3+1)-(T9)))</f>
        <v>0</v>
      </c>
      <c r="V9" s="29"/>
      <c r="W9" s="30">
        <f t="shared" ref="W9:W23" si="8">IF(V9=0,,IF(V9&gt;$I$3,,($I$3+1)-(V9)))</f>
        <v>0</v>
      </c>
      <c r="X9" s="31"/>
      <c r="Y9" s="29"/>
      <c r="Z9" s="30">
        <f t="shared" ref="Z9:Z23" si="9">IF(Y9=0,,IF(Y9&gt;$I$3,,($I$3+1)-(Y9)))</f>
        <v>0</v>
      </c>
      <c r="AB9" s="32">
        <f t="shared" ref="AB9:AB23" si="10">SUM(G9+I9,K9,M9,O9,Q9,S9,U9,Z9)</f>
        <v>0</v>
      </c>
      <c r="AC9" s="33"/>
    </row>
    <row r="10" spans="1:29" ht="15.75" hidden="1" customHeight="1" x14ac:dyDescent="0.3">
      <c r="A10" s="61">
        <v>111</v>
      </c>
      <c r="B10" s="62" t="s">
        <v>178</v>
      </c>
      <c r="C10" s="62" t="s">
        <v>179</v>
      </c>
      <c r="D10" s="62">
        <v>9103871</v>
      </c>
      <c r="E10" s="62" t="s">
        <v>123</v>
      </c>
      <c r="F10" s="87"/>
      <c r="G10" s="30">
        <f t="shared" si="0"/>
        <v>0</v>
      </c>
      <c r="H10" s="29"/>
      <c r="I10" s="30">
        <f t="shared" si="1"/>
        <v>0</v>
      </c>
      <c r="J10" s="29"/>
      <c r="K10" s="34">
        <f t="shared" si="2"/>
        <v>0</v>
      </c>
      <c r="L10" s="29"/>
      <c r="M10" s="34">
        <f t="shared" si="3"/>
        <v>0</v>
      </c>
      <c r="N10" s="29"/>
      <c r="O10" s="34">
        <f t="shared" si="4"/>
        <v>0</v>
      </c>
      <c r="P10" s="29"/>
      <c r="Q10" s="30">
        <f t="shared" si="5"/>
        <v>0</v>
      </c>
      <c r="R10" s="29"/>
      <c r="S10" s="30">
        <f t="shared" si="6"/>
        <v>0</v>
      </c>
      <c r="T10" s="29"/>
      <c r="U10" s="30">
        <f t="shared" si="7"/>
        <v>0</v>
      </c>
      <c r="V10" s="29"/>
      <c r="W10" s="30">
        <f t="shared" si="8"/>
        <v>0</v>
      </c>
      <c r="X10" s="31"/>
      <c r="Y10" s="29"/>
      <c r="Z10" s="30">
        <f t="shared" si="9"/>
        <v>0</v>
      </c>
      <c r="AB10" s="32">
        <f t="shared" si="10"/>
        <v>0</v>
      </c>
      <c r="AC10" s="33"/>
    </row>
    <row r="11" spans="1:29" ht="15.75" hidden="1" customHeight="1" x14ac:dyDescent="0.3">
      <c r="A11" s="61">
        <v>112</v>
      </c>
      <c r="B11" s="62" t="s">
        <v>27</v>
      </c>
      <c r="C11" s="62" t="s">
        <v>180</v>
      </c>
      <c r="D11" s="62">
        <v>9115163</v>
      </c>
      <c r="E11" s="62" t="s">
        <v>31</v>
      </c>
      <c r="F11" s="86"/>
      <c r="G11" s="30">
        <f t="shared" si="0"/>
        <v>0</v>
      </c>
      <c r="H11" s="29"/>
      <c r="I11" s="30">
        <f t="shared" si="1"/>
        <v>0</v>
      </c>
      <c r="J11" s="29"/>
      <c r="K11" s="34">
        <f t="shared" si="2"/>
        <v>0</v>
      </c>
      <c r="L11" s="29"/>
      <c r="M11" s="34">
        <f t="shared" si="3"/>
        <v>0</v>
      </c>
      <c r="N11" s="29"/>
      <c r="O11" s="34">
        <f t="shared" si="4"/>
        <v>0</v>
      </c>
      <c r="P11" s="29"/>
      <c r="Q11" s="30">
        <f t="shared" si="5"/>
        <v>0</v>
      </c>
      <c r="R11" s="29"/>
      <c r="S11" s="30">
        <f t="shared" si="6"/>
        <v>0</v>
      </c>
      <c r="T11" s="29"/>
      <c r="U11" s="30">
        <f t="shared" si="7"/>
        <v>0</v>
      </c>
      <c r="V11" s="29"/>
      <c r="W11" s="30">
        <f t="shared" si="8"/>
        <v>0</v>
      </c>
      <c r="X11" s="31"/>
      <c r="Y11" s="29"/>
      <c r="Z11" s="30">
        <f t="shared" si="9"/>
        <v>0</v>
      </c>
      <c r="AB11" s="32">
        <f t="shared" si="10"/>
        <v>0</v>
      </c>
      <c r="AC11" s="33"/>
    </row>
    <row r="12" spans="1:29" ht="15.75" hidden="1" customHeight="1" x14ac:dyDescent="0.3">
      <c r="A12" s="61">
        <v>113</v>
      </c>
      <c r="B12" s="62" t="s">
        <v>181</v>
      </c>
      <c r="C12" s="62" t="s">
        <v>182</v>
      </c>
      <c r="D12" s="62">
        <v>9126484</v>
      </c>
      <c r="E12" s="62" t="s">
        <v>183</v>
      </c>
      <c r="F12" s="87"/>
      <c r="G12" s="30">
        <f t="shared" si="0"/>
        <v>0</v>
      </c>
      <c r="H12" s="29"/>
      <c r="I12" s="30">
        <f t="shared" si="1"/>
        <v>0</v>
      </c>
      <c r="J12" s="29"/>
      <c r="K12" s="34">
        <f t="shared" si="2"/>
        <v>0</v>
      </c>
      <c r="L12" s="29"/>
      <c r="M12" s="34">
        <f t="shared" si="3"/>
        <v>0</v>
      </c>
      <c r="N12" s="29"/>
      <c r="O12" s="34">
        <f t="shared" si="4"/>
        <v>0</v>
      </c>
      <c r="P12" s="29"/>
      <c r="Q12" s="30">
        <f t="shared" si="5"/>
        <v>0</v>
      </c>
      <c r="R12" s="29"/>
      <c r="S12" s="30">
        <f t="shared" si="6"/>
        <v>0</v>
      </c>
      <c r="T12" s="29"/>
      <c r="U12" s="30">
        <f t="shared" si="7"/>
        <v>0</v>
      </c>
      <c r="V12" s="29"/>
      <c r="W12" s="30">
        <f t="shared" si="8"/>
        <v>0</v>
      </c>
      <c r="X12" s="31"/>
      <c r="Y12" s="29"/>
      <c r="Z12" s="30">
        <f t="shared" si="9"/>
        <v>0</v>
      </c>
      <c r="AB12" s="32">
        <f t="shared" si="10"/>
        <v>0</v>
      </c>
      <c r="AC12" s="33"/>
    </row>
    <row r="13" spans="1:29" ht="15.75" hidden="1" customHeight="1" x14ac:dyDescent="0.3">
      <c r="A13" s="8">
        <v>114</v>
      </c>
      <c r="B13" t="s">
        <v>187</v>
      </c>
      <c r="C13" t="s">
        <v>186</v>
      </c>
      <c r="D13">
        <v>9117476</v>
      </c>
      <c r="E13" s="84" t="s">
        <v>33</v>
      </c>
      <c r="F13" s="26"/>
      <c r="G13" s="30">
        <f t="shared" si="0"/>
        <v>0</v>
      </c>
      <c r="H13" s="29"/>
      <c r="I13" s="30">
        <f t="shared" si="1"/>
        <v>0</v>
      </c>
      <c r="J13" s="29"/>
      <c r="K13" s="34">
        <f t="shared" si="2"/>
        <v>0</v>
      </c>
      <c r="L13" s="29"/>
      <c r="M13" s="34">
        <f t="shared" si="3"/>
        <v>0</v>
      </c>
      <c r="N13" s="29"/>
      <c r="O13" s="34">
        <f t="shared" si="4"/>
        <v>0</v>
      </c>
      <c r="P13" s="29"/>
      <c r="Q13" s="30">
        <f t="shared" si="5"/>
        <v>0</v>
      </c>
      <c r="R13" s="29"/>
      <c r="S13" s="30">
        <f t="shared" si="6"/>
        <v>0</v>
      </c>
      <c r="T13" s="29"/>
      <c r="U13" s="30">
        <f t="shared" si="7"/>
        <v>0</v>
      </c>
      <c r="V13" s="29"/>
      <c r="W13" s="30">
        <f t="shared" si="8"/>
        <v>0</v>
      </c>
      <c r="X13" s="31"/>
      <c r="Y13" s="29"/>
      <c r="Z13" s="30">
        <f t="shared" si="9"/>
        <v>0</v>
      </c>
      <c r="AB13" s="32">
        <f t="shared" si="10"/>
        <v>0</v>
      </c>
      <c r="AC13" s="33"/>
    </row>
    <row r="14" spans="1:29" ht="15.75" hidden="1" customHeight="1" x14ac:dyDescent="0.3">
      <c r="A14" s="8"/>
      <c r="B14" s="25"/>
      <c r="C14" s="25"/>
      <c r="D14" s="25"/>
      <c r="E14" s="10"/>
      <c r="F14" s="26"/>
      <c r="G14" s="30">
        <f t="shared" si="0"/>
        <v>0</v>
      </c>
      <c r="H14" s="29"/>
      <c r="I14" s="30">
        <f t="shared" si="1"/>
        <v>0</v>
      </c>
      <c r="J14" s="29"/>
      <c r="K14" s="34">
        <f t="shared" si="2"/>
        <v>0</v>
      </c>
      <c r="L14" s="29"/>
      <c r="M14" s="34">
        <f t="shared" si="3"/>
        <v>0</v>
      </c>
      <c r="N14" s="29"/>
      <c r="O14" s="34">
        <f t="shared" si="4"/>
        <v>0</v>
      </c>
      <c r="P14" s="29"/>
      <c r="Q14" s="30">
        <f t="shared" si="5"/>
        <v>0</v>
      </c>
      <c r="R14" s="29"/>
      <c r="S14" s="30">
        <f t="shared" si="6"/>
        <v>0</v>
      </c>
      <c r="T14" s="29"/>
      <c r="U14" s="30">
        <f t="shared" si="7"/>
        <v>0</v>
      </c>
      <c r="V14" s="29"/>
      <c r="W14" s="30">
        <f t="shared" si="8"/>
        <v>0</v>
      </c>
      <c r="X14" s="31"/>
      <c r="Y14" s="29"/>
      <c r="Z14" s="30">
        <f t="shared" si="9"/>
        <v>0</v>
      </c>
      <c r="AB14" s="32">
        <f t="shared" si="10"/>
        <v>0</v>
      </c>
      <c r="AC14" s="33"/>
    </row>
    <row r="15" spans="1:29" ht="15.75" hidden="1" customHeight="1" x14ac:dyDescent="0.4">
      <c r="A15" s="8"/>
      <c r="B15" s="9"/>
      <c r="C15" s="9"/>
      <c r="D15" s="35"/>
      <c r="E15" s="10"/>
      <c r="F15" s="29"/>
      <c r="G15" s="30">
        <f t="shared" si="0"/>
        <v>0</v>
      </c>
      <c r="H15" s="29"/>
      <c r="I15" s="30">
        <f t="shared" si="1"/>
        <v>0</v>
      </c>
      <c r="J15" s="29"/>
      <c r="K15" s="34">
        <f t="shared" si="2"/>
        <v>0</v>
      </c>
      <c r="L15" s="29"/>
      <c r="M15" s="34">
        <f t="shared" si="3"/>
        <v>0</v>
      </c>
      <c r="N15" s="29"/>
      <c r="O15" s="34">
        <f t="shared" si="4"/>
        <v>0</v>
      </c>
      <c r="P15" s="29"/>
      <c r="Q15" s="30">
        <f t="shared" si="5"/>
        <v>0</v>
      </c>
      <c r="R15" s="29"/>
      <c r="S15" s="30">
        <f t="shared" si="6"/>
        <v>0</v>
      </c>
      <c r="T15" s="29"/>
      <c r="U15" s="30">
        <f t="shared" si="7"/>
        <v>0</v>
      </c>
      <c r="V15" s="29"/>
      <c r="W15" s="30">
        <f t="shared" si="8"/>
        <v>0</v>
      </c>
      <c r="X15" s="31"/>
      <c r="Y15" s="29"/>
      <c r="Z15" s="30">
        <f t="shared" si="9"/>
        <v>0</v>
      </c>
      <c r="AB15" s="32">
        <f t="shared" si="10"/>
        <v>0</v>
      </c>
      <c r="AC15" s="33"/>
    </row>
    <row r="16" spans="1:29" ht="15.75" hidden="1" customHeight="1" x14ac:dyDescent="0.4">
      <c r="A16" s="8"/>
      <c r="B16" s="36"/>
      <c r="C16" s="35"/>
      <c r="D16" s="35"/>
      <c r="E16" s="10"/>
      <c r="F16" s="29"/>
      <c r="G16" s="30">
        <f t="shared" si="0"/>
        <v>0</v>
      </c>
      <c r="H16" s="29"/>
      <c r="I16" s="30">
        <f t="shared" si="1"/>
        <v>0</v>
      </c>
      <c r="J16" s="29"/>
      <c r="K16" s="34">
        <f t="shared" si="2"/>
        <v>0</v>
      </c>
      <c r="L16" s="29"/>
      <c r="M16" s="34">
        <f t="shared" si="3"/>
        <v>0</v>
      </c>
      <c r="N16" s="29"/>
      <c r="O16" s="34">
        <f t="shared" si="4"/>
        <v>0</v>
      </c>
      <c r="P16" s="29"/>
      <c r="Q16" s="30">
        <f t="shared" si="5"/>
        <v>0</v>
      </c>
      <c r="R16" s="29"/>
      <c r="S16" s="30">
        <f t="shared" si="6"/>
        <v>0</v>
      </c>
      <c r="T16" s="29"/>
      <c r="U16" s="30">
        <f t="shared" si="7"/>
        <v>0</v>
      </c>
      <c r="V16" s="29"/>
      <c r="W16" s="30">
        <f t="shared" si="8"/>
        <v>0</v>
      </c>
      <c r="X16" s="31"/>
      <c r="Y16" s="29"/>
      <c r="Z16" s="30">
        <f t="shared" si="9"/>
        <v>0</v>
      </c>
      <c r="AB16" s="32">
        <f t="shared" si="10"/>
        <v>0</v>
      </c>
      <c r="AC16" s="33"/>
    </row>
    <row r="17" spans="1:29" ht="15.75" hidden="1" customHeight="1" x14ac:dyDescent="0.3">
      <c r="A17" s="8"/>
      <c r="B17" s="9"/>
      <c r="C17" s="9"/>
      <c r="D17" s="9"/>
      <c r="E17" s="10"/>
      <c r="F17" s="29"/>
      <c r="G17" s="30">
        <f t="shared" si="0"/>
        <v>0</v>
      </c>
      <c r="H17" s="29"/>
      <c r="I17" s="30">
        <f t="shared" si="1"/>
        <v>0</v>
      </c>
      <c r="J17" s="29"/>
      <c r="K17" s="34">
        <f t="shared" si="2"/>
        <v>0</v>
      </c>
      <c r="L17" s="29"/>
      <c r="M17" s="34">
        <f t="shared" si="3"/>
        <v>0</v>
      </c>
      <c r="N17" s="29"/>
      <c r="O17" s="34">
        <f t="shared" si="4"/>
        <v>0</v>
      </c>
      <c r="P17" s="29"/>
      <c r="Q17" s="30">
        <f t="shared" si="5"/>
        <v>0</v>
      </c>
      <c r="R17" s="29"/>
      <c r="S17" s="30">
        <f t="shared" si="6"/>
        <v>0</v>
      </c>
      <c r="T17" s="29"/>
      <c r="U17" s="30">
        <f t="shared" si="7"/>
        <v>0</v>
      </c>
      <c r="V17" s="29"/>
      <c r="W17" s="30">
        <f t="shared" si="8"/>
        <v>0</v>
      </c>
      <c r="X17" s="31"/>
      <c r="Y17" s="29"/>
      <c r="Z17" s="30">
        <f t="shared" si="9"/>
        <v>0</v>
      </c>
      <c r="AB17" s="32">
        <f t="shared" si="10"/>
        <v>0</v>
      </c>
      <c r="AC17" s="33"/>
    </row>
    <row r="18" spans="1:29" ht="15.75" hidden="1" customHeight="1" x14ac:dyDescent="0.3">
      <c r="A18" s="8"/>
      <c r="B18" s="9"/>
      <c r="C18" s="9"/>
      <c r="D18" s="9"/>
      <c r="E18" s="10"/>
      <c r="F18" s="29"/>
      <c r="G18" s="30">
        <f t="shared" si="0"/>
        <v>0</v>
      </c>
      <c r="H18" s="29"/>
      <c r="I18" s="30">
        <f t="shared" si="1"/>
        <v>0</v>
      </c>
      <c r="J18" s="29"/>
      <c r="K18" s="34">
        <f t="shared" si="2"/>
        <v>0</v>
      </c>
      <c r="L18" s="29"/>
      <c r="M18" s="34">
        <f t="shared" si="3"/>
        <v>0</v>
      </c>
      <c r="N18" s="29"/>
      <c r="O18" s="34">
        <f t="shared" si="4"/>
        <v>0</v>
      </c>
      <c r="P18" s="29"/>
      <c r="Q18" s="30">
        <f t="shared" si="5"/>
        <v>0</v>
      </c>
      <c r="R18" s="29"/>
      <c r="S18" s="30">
        <f t="shared" si="6"/>
        <v>0</v>
      </c>
      <c r="T18" s="29"/>
      <c r="U18" s="30">
        <f t="shared" si="7"/>
        <v>0</v>
      </c>
      <c r="V18" s="29"/>
      <c r="W18" s="30">
        <f t="shared" si="8"/>
        <v>0</v>
      </c>
      <c r="X18" s="31"/>
      <c r="Y18" s="29"/>
      <c r="Z18" s="30">
        <f t="shared" si="9"/>
        <v>0</v>
      </c>
      <c r="AB18" s="32">
        <f t="shared" si="10"/>
        <v>0</v>
      </c>
      <c r="AC18" s="33"/>
    </row>
    <row r="19" spans="1:29" ht="15.75" hidden="1" customHeight="1" x14ac:dyDescent="0.3">
      <c r="A19" s="8"/>
      <c r="B19" s="9"/>
      <c r="C19" s="9"/>
      <c r="D19" s="9"/>
      <c r="E19" s="10"/>
      <c r="F19" s="29"/>
      <c r="G19" s="30">
        <f t="shared" si="0"/>
        <v>0</v>
      </c>
      <c r="H19" s="29"/>
      <c r="I19" s="30">
        <f t="shared" si="1"/>
        <v>0</v>
      </c>
      <c r="J19" s="29"/>
      <c r="K19" s="34">
        <f t="shared" si="2"/>
        <v>0</v>
      </c>
      <c r="L19" s="29"/>
      <c r="M19" s="34">
        <f t="shared" si="3"/>
        <v>0</v>
      </c>
      <c r="N19" s="29"/>
      <c r="O19" s="34">
        <f t="shared" si="4"/>
        <v>0</v>
      </c>
      <c r="P19" s="29"/>
      <c r="Q19" s="30">
        <f t="shared" si="5"/>
        <v>0</v>
      </c>
      <c r="R19" s="29"/>
      <c r="S19" s="30">
        <f t="shared" si="6"/>
        <v>0</v>
      </c>
      <c r="T19" s="29"/>
      <c r="U19" s="30">
        <f t="shared" si="7"/>
        <v>0</v>
      </c>
      <c r="V19" s="29"/>
      <c r="W19" s="30">
        <f t="shared" si="8"/>
        <v>0</v>
      </c>
      <c r="X19" s="31"/>
      <c r="Y19" s="29"/>
      <c r="Z19" s="30">
        <f t="shared" si="9"/>
        <v>0</v>
      </c>
      <c r="AB19" s="32">
        <f t="shared" si="10"/>
        <v>0</v>
      </c>
      <c r="AC19" s="33"/>
    </row>
    <row r="20" spans="1:29" ht="15.75" hidden="1" customHeight="1" x14ac:dyDescent="0.3">
      <c r="A20" s="8"/>
      <c r="B20" s="9"/>
      <c r="C20" s="9"/>
      <c r="D20" s="9"/>
      <c r="E20" s="10"/>
      <c r="F20" s="29"/>
      <c r="G20" s="30">
        <f t="shared" si="0"/>
        <v>0</v>
      </c>
      <c r="H20" s="29"/>
      <c r="I20" s="30">
        <f t="shared" si="1"/>
        <v>0</v>
      </c>
      <c r="J20" s="29"/>
      <c r="K20" s="34">
        <f t="shared" si="2"/>
        <v>0</v>
      </c>
      <c r="L20" s="29"/>
      <c r="M20" s="34">
        <f t="shared" si="3"/>
        <v>0</v>
      </c>
      <c r="N20" s="29"/>
      <c r="O20" s="34">
        <f t="shared" si="4"/>
        <v>0</v>
      </c>
      <c r="P20" s="29"/>
      <c r="Q20" s="30">
        <f t="shared" si="5"/>
        <v>0</v>
      </c>
      <c r="R20" s="29"/>
      <c r="S20" s="30">
        <f t="shared" si="6"/>
        <v>0</v>
      </c>
      <c r="T20" s="29"/>
      <c r="U20" s="30">
        <f t="shared" si="7"/>
        <v>0</v>
      </c>
      <c r="V20" s="29"/>
      <c r="W20" s="30">
        <f t="shared" si="8"/>
        <v>0</v>
      </c>
      <c r="X20" s="31"/>
      <c r="Y20" s="29"/>
      <c r="Z20" s="30">
        <f t="shared" si="9"/>
        <v>0</v>
      </c>
      <c r="AB20" s="32">
        <f t="shared" si="10"/>
        <v>0</v>
      </c>
      <c r="AC20" s="33"/>
    </row>
    <row r="21" spans="1:29" ht="15.75" hidden="1" customHeight="1" x14ac:dyDescent="0.3">
      <c r="A21" s="8"/>
      <c r="B21" s="9"/>
      <c r="C21" s="9"/>
      <c r="D21" s="9"/>
      <c r="E21" s="10"/>
      <c r="F21" s="29"/>
      <c r="G21" s="30">
        <f t="shared" si="0"/>
        <v>0</v>
      </c>
      <c r="H21" s="29"/>
      <c r="I21" s="30">
        <f t="shared" si="1"/>
        <v>0</v>
      </c>
      <c r="J21" s="29"/>
      <c r="K21" s="34">
        <f t="shared" si="2"/>
        <v>0</v>
      </c>
      <c r="L21" s="29"/>
      <c r="M21" s="34">
        <f t="shared" si="3"/>
        <v>0</v>
      </c>
      <c r="N21" s="29"/>
      <c r="O21" s="34">
        <f t="shared" si="4"/>
        <v>0</v>
      </c>
      <c r="P21" s="29"/>
      <c r="Q21" s="30">
        <f t="shared" si="5"/>
        <v>0</v>
      </c>
      <c r="R21" s="29"/>
      <c r="S21" s="30">
        <f t="shared" si="6"/>
        <v>0</v>
      </c>
      <c r="T21" s="29"/>
      <c r="U21" s="30">
        <f t="shared" si="7"/>
        <v>0</v>
      </c>
      <c r="V21" s="29"/>
      <c r="W21" s="30">
        <f t="shared" si="8"/>
        <v>0</v>
      </c>
      <c r="X21" s="31"/>
      <c r="Y21" s="29"/>
      <c r="Z21" s="30">
        <f t="shared" si="9"/>
        <v>0</v>
      </c>
      <c r="AB21" s="32">
        <f t="shared" si="10"/>
        <v>0</v>
      </c>
      <c r="AC21" s="33"/>
    </row>
    <row r="22" spans="1:29" ht="15.75" hidden="1" customHeight="1" x14ac:dyDescent="0.3">
      <c r="A22" s="8"/>
      <c r="B22" s="9"/>
      <c r="C22" s="9"/>
      <c r="D22" s="9"/>
      <c r="E22" s="10"/>
      <c r="F22" s="29"/>
      <c r="G22" s="30">
        <f t="shared" si="0"/>
        <v>0</v>
      </c>
      <c r="H22" s="29"/>
      <c r="I22" s="30">
        <f t="shared" si="1"/>
        <v>0</v>
      </c>
      <c r="J22" s="29"/>
      <c r="K22" s="34">
        <f t="shared" si="2"/>
        <v>0</v>
      </c>
      <c r="L22" s="29"/>
      <c r="M22" s="34">
        <f t="shared" si="3"/>
        <v>0</v>
      </c>
      <c r="N22" s="29"/>
      <c r="O22" s="34">
        <f t="shared" si="4"/>
        <v>0</v>
      </c>
      <c r="P22" s="29"/>
      <c r="Q22" s="30">
        <f t="shared" si="5"/>
        <v>0</v>
      </c>
      <c r="R22" s="29"/>
      <c r="S22" s="30">
        <f t="shared" si="6"/>
        <v>0</v>
      </c>
      <c r="T22" s="29"/>
      <c r="U22" s="30">
        <f t="shared" si="7"/>
        <v>0</v>
      </c>
      <c r="V22" s="29"/>
      <c r="W22" s="30">
        <f t="shared" si="8"/>
        <v>0</v>
      </c>
      <c r="X22" s="31"/>
      <c r="Y22" s="29"/>
      <c r="Z22" s="30">
        <f t="shared" si="9"/>
        <v>0</v>
      </c>
      <c r="AB22" s="32">
        <f t="shared" si="10"/>
        <v>0</v>
      </c>
      <c r="AC22" s="33"/>
    </row>
    <row r="23" spans="1:29" ht="15.75" hidden="1" customHeight="1" thickBot="1" x14ac:dyDescent="0.35">
      <c r="A23" s="8"/>
      <c r="B23" s="9"/>
      <c r="C23" s="9"/>
      <c r="D23" s="9"/>
      <c r="E23" s="10"/>
      <c r="F23" s="29"/>
      <c r="G23" s="30">
        <f t="shared" si="0"/>
        <v>0</v>
      </c>
      <c r="H23" s="29"/>
      <c r="I23" s="30">
        <f t="shared" si="1"/>
        <v>0</v>
      </c>
      <c r="J23" s="29"/>
      <c r="K23" s="34">
        <f t="shared" si="2"/>
        <v>0</v>
      </c>
      <c r="L23" s="29"/>
      <c r="M23" s="34">
        <f t="shared" si="3"/>
        <v>0</v>
      </c>
      <c r="N23" s="29"/>
      <c r="O23" s="34">
        <f t="shared" si="4"/>
        <v>0</v>
      </c>
      <c r="P23" s="29"/>
      <c r="Q23" s="30">
        <f t="shared" si="5"/>
        <v>0</v>
      </c>
      <c r="R23" s="29"/>
      <c r="S23" s="30">
        <f t="shared" si="6"/>
        <v>0</v>
      </c>
      <c r="T23" s="29"/>
      <c r="U23" s="30">
        <f t="shared" si="7"/>
        <v>0</v>
      </c>
      <c r="V23" s="29"/>
      <c r="W23" s="30">
        <f t="shared" si="8"/>
        <v>0</v>
      </c>
      <c r="X23" s="31"/>
      <c r="Y23" s="29"/>
      <c r="Z23" s="30">
        <f t="shared" si="9"/>
        <v>0</v>
      </c>
      <c r="AB23" s="32">
        <f t="shared" si="10"/>
        <v>0</v>
      </c>
      <c r="AC23" s="33"/>
    </row>
    <row r="24" spans="1:29" ht="24" customHeight="1" thickBot="1" x14ac:dyDescent="0.45">
      <c r="A24" s="11" t="s">
        <v>201</v>
      </c>
      <c r="B24" s="63"/>
      <c r="C24" s="54" t="s">
        <v>0</v>
      </c>
      <c r="D24" s="53">
        <f>COUNT(A25:A30)</f>
        <v>5</v>
      </c>
      <c r="E24" s="83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118"/>
      <c r="Z24" s="119"/>
      <c r="AA24" s="6"/>
      <c r="AB24" s="7"/>
      <c r="AC24" s="7"/>
    </row>
    <row r="25" spans="1:29" ht="15.75" customHeight="1" x14ac:dyDescent="0.3">
      <c r="A25" s="61">
        <v>1</v>
      </c>
      <c r="B25" s="62" t="s">
        <v>170</v>
      </c>
      <c r="C25" s="62" t="s">
        <v>171</v>
      </c>
      <c r="D25" s="62">
        <v>9116765</v>
      </c>
      <c r="E25" s="62" t="s">
        <v>172</v>
      </c>
      <c r="F25" s="82">
        <v>4</v>
      </c>
      <c r="G25" s="38">
        <f t="shared" ref="G25:G38" si="11">IF(F25=0,,IF(F25&gt;$I$3,,($I$3+1)-(F25)))</f>
        <v>2</v>
      </c>
      <c r="H25" s="37">
        <v>2</v>
      </c>
      <c r="I25" s="38">
        <f t="shared" ref="I25:I38" si="12">IF(H25=0,,IF(H25&gt;$I$3,,($I$3+1)-(H25)))</f>
        <v>4</v>
      </c>
      <c r="J25" s="37">
        <v>5</v>
      </c>
      <c r="K25" s="39">
        <f t="shared" ref="K25:K38" si="13">IF(J25=0,,IF(J25&gt;$I$3,,($I$3+1)-(J25)))</f>
        <v>1</v>
      </c>
      <c r="L25" s="37">
        <v>2</v>
      </c>
      <c r="M25" s="39">
        <f t="shared" ref="M25:M38" si="14">IF(L25=0,,IF(L25&gt;$I$3,,($I$3+1)-(L25)))</f>
        <v>4</v>
      </c>
      <c r="N25" s="37">
        <v>2</v>
      </c>
      <c r="O25" s="39">
        <f t="shared" ref="O25:O38" si="15">IF(N25=0,,IF(N25&gt;$I$3,,($I$3+1)-(N25)))</f>
        <v>4</v>
      </c>
      <c r="P25" s="8">
        <v>3</v>
      </c>
      <c r="Q25" s="33">
        <f t="shared" ref="Q25:Q38" si="16">IF(P25=0,,IF(P25&gt;$I$3,,($I$3+1)-(P25)))</f>
        <v>3</v>
      </c>
      <c r="R25" s="8">
        <v>2</v>
      </c>
      <c r="S25" s="33">
        <f t="shared" ref="S25:S38" si="17">IF(R25=0,,IF(R25&gt;$I$3,,($I$3+1)-(R25)))</f>
        <v>4</v>
      </c>
      <c r="T25" s="8">
        <v>1</v>
      </c>
      <c r="U25" s="33">
        <f t="shared" ref="U25:U38" si="18">IF(T25=0,,IF(T25&gt;$I$3,,($I$3+1)-(T25)))</f>
        <v>5</v>
      </c>
      <c r="V25" s="8">
        <v>2</v>
      </c>
      <c r="W25" s="33">
        <f t="shared" ref="W25:W38" si="19">IF(V25=0,,IF(V25&gt;$I$3,,($I$3+1)-(V25)))</f>
        <v>4</v>
      </c>
      <c r="Y25" s="8"/>
      <c r="Z25" s="33">
        <f t="shared" ref="Z25:Z38" si="20">IF(Y25=0,,IF(Y25&gt;$I$3,,($I$3+1)-(Y25)))</f>
        <v>0</v>
      </c>
      <c r="AB25" s="32">
        <f>SUM(G25+I25,K25,M25,O25,Q25,S25,U25,Z25,W25)</f>
        <v>31</v>
      </c>
      <c r="AC25" s="33">
        <v>3</v>
      </c>
    </row>
    <row r="26" spans="1:29" ht="15.75" customHeight="1" x14ac:dyDescent="0.3">
      <c r="A26" s="61">
        <v>2</v>
      </c>
      <c r="B26" s="62" t="s">
        <v>30</v>
      </c>
      <c r="C26" s="62" t="s">
        <v>173</v>
      </c>
      <c r="D26" s="62">
        <v>9117015</v>
      </c>
      <c r="E26" s="62" t="s">
        <v>33</v>
      </c>
      <c r="F26" s="93">
        <v>1</v>
      </c>
      <c r="G26" s="38">
        <f t="shared" si="11"/>
        <v>5</v>
      </c>
      <c r="H26" s="37">
        <v>4</v>
      </c>
      <c r="I26" s="38">
        <f t="shared" si="12"/>
        <v>2</v>
      </c>
      <c r="J26" s="37">
        <v>4</v>
      </c>
      <c r="K26" s="39">
        <f t="shared" si="13"/>
        <v>2</v>
      </c>
      <c r="L26" s="37">
        <v>4</v>
      </c>
      <c r="M26" s="39">
        <f t="shared" si="14"/>
        <v>2</v>
      </c>
      <c r="N26" s="78">
        <v>4</v>
      </c>
      <c r="O26" s="39">
        <f t="shared" si="15"/>
        <v>2</v>
      </c>
      <c r="P26" s="8">
        <v>4</v>
      </c>
      <c r="Q26" s="33">
        <f t="shared" si="16"/>
        <v>2</v>
      </c>
      <c r="R26" s="8">
        <v>1</v>
      </c>
      <c r="S26" s="33">
        <f t="shared" si="17"/>
        <v>5</v>
      </c>
      <c r="T26" s="8">
        <v>3</v>
      </c>
      <c r="U26" s="33">
        <f t="shared" si="18"/>
        <v>3</v>
      </c>
      <c r="V26" s="8">
        <v>4</v>
      </c>
      <c r="W26" s="33">
        <f t="shared" si="19"/>
        <v>2</v>
      </c>
      <c r="Y26" s="8">
        <v>2</v>
      </c>
      <c r="Z26" s="33">
        <f t="shared" si="20"/>
        <v>4</v>
      </c>
      <c r="AB26" s="32">
        <f t="shared" ref="AB26:AB30" si="21">SUM(G26+I26,K26,M26,O26,Q26,S26,U26,Z26,W26)</f>
        <v>29</v>
      </c>
      <c r="AC26" s="33">
        <v>4</v>
      </c>
    </row>
    <row r="27" spans="1:29" ht="15.75" customHeight="1" x14ac:dyDescent="0.3">
      <c r="A27" s="61">
        <v>3</v>
      </c>
      <c r="B27" s="62" t="s">
        <v>38</v>
      </c>
      <c r="C27" s="62" t="s">
        <v>39</v>
      </c>
      <c r="D27" s="62">
        <v>3087595</v>
      </c>
      <c r="E27" s="62" t="s">
        <v>141</v>
      </c>
      <c r="F27" s="82">
        <v>2</v>
      </c>
      <c r="G27" s="38">
        <f t="shared" si="11"/>
        <v>4</v>
      </c>
      <c r="H27" s="37">
        <v>5</v>
      </c>
      <c r="I27" s="38">
        <f t="shared" si="12"/>
        <v>1</v>
      </c>
      <c r="J27" s="37">
        <v>3</v>
      </c>
      <c r="K27" s="39">
        <f t="shared" si="13"/>
        <v>3</v>
      </c>
      <c r="L27" s="37">
        <v>5</v>
      </c>
      <c r="M27" s="39">
        <f t="shared" si="14"/>
        <v>1</v>
      </c>
      <c r="N27" s="37">
        <v>5</v>
      </c>
      <c r="O27" s="39">
        <f t="shared" si="15"/>
        <v>1</v>
      </c>
      <c r="P27" s="77" t="s">
        <v>202</v>
      </c>
      <c r="Q27" s="33">
        <f t="shared" si="16"/>
        <v>0</v>
      </c>
      <c r="R27" s="8">
        <v>4</v>
      </c>
      <c r="S27" s="33">
        <f t="shared" si="17"/>
        <v>2</v>
      </c>
      <c r="T27" s="8">
        <v>5</v>
      </c>
      <c r="U27" s="33">
        <f t="shared" si="18"/>
        <v>1</v>
      </c>
      <c r="V27" s="8">
        <v>5</v>
      </c>
      <c r="W27" s="33">
        <f t="shared" si="19"/>
        <v>1</v>
      </c>
      <c r="Y27" s="8">
        <v>3</v>
      </c>
      <c r="Z27" s="33">
        <f t="shared" si="20"/>
        <v>3</v>
      </c>
      <c r="AB27" s="32">
        <f t="shared" si="21"/>
        <v>17</v>
      </c>
      <c r="AC27" s="33"/>
    </row>
    <row r="28" spans="1:29" ht="15.75" customHeight="1" x14ac:dyDescent="0.3">
      <c r="A28" s="61">
        <v>4</v>
      </c>
      <c r="B28" s="62" t="s">
        <v>174</v>
      </c>
      <c r="C28" s="62" t="s">
        <v>175</v>
      </c>
      <c r="D28" s="62">
        <v>9116763</v>
      </c>
      <c r="E28" s="62" t="s">
        <v>172</v>
      </c>
      <c r="F28" s="82">
        <v>3</v>
      </c>
      <c r="G28" s="38">
        <f t="shared" si="11"/>
        <v>3</v>
      </c>
      <c r="H28" s="37">
        <v>1</v>
      </c>
      <c r="I28" s="38">
        <f t="shared" si="12"/>
        <v>5</v>
      </c>
      <c r="J28" s="37">
        <v>2</v>
      </c>
      <c r="K28" s="39">
        <f t="shared" si="13"/>
        <v>4</v>
      </c>
      <c r="L28" s="37">
        <v>3</v>
      </c>
      <c r="M28" s="39">
        <f t="shared" si="14"/>
        <v>3</v>
      </c>
      <c r="N28" s="78">
        <v>1</v>
      </c>
      <c r="O28" s="39">
        <f t="shared" si="15"/>
        <v>5</v>
      </c>
      <c r="P28" s="8">
        <v>1</v>
      </c>
      <c r="Q28" s="33">
        <f t="shared" si="16"/>
        <v>5</v>
      </c>
      <c r="R28" s="8">
        <v>3</v>
      </c>
      <c r="S28" s="33">
        <f t="shared" si="17"/>
        <v>3</v>
      </c>
      <c r="T28" s="8">
        <v>4</v>
      </c>
      <c r="U28" s="33">
        <f t="shared" si="18"/>
        <v>2</v>
      </c>
      <c r="V28" s="8">
        <v>1</v>
      </c>
      <c r="W28" s="33">
        <f t="shared" si="19"/>
        <v>5</v>
      </c>
      <c r="Y28" s="8">
        <v>4</v>
      </c>
      <c r="Z28" s="33">
        <f t="shared" si="20"/>
        <v>2</v>
      </c>
      <c r="AB28" s="32">
        <f>SUM(G28+I28,K28,M28,O28,Q28,S28,U28,Z28,W28)</f>
        <v>37</v>
      </c>
      <c r="AC28" s="33">
        <v>1</v>
      </c>
    </row>
    <row r="29" spans="1:29" ht="15.75" customHeight="1" x14ac:dyDescent="0.3">
      <c r="A29" s="8">
        <v>35</v>
      </c>
      <c r="B29" s="91" t="s">
        <v>198</v>
      </c>
      <c r="C29" s="91" t="s">
        <v>199</v>
      </c>
      <c r="D29" s="64">
        <v>9111721</v>
      </c>
      <c r="E29" s="90" t="s">
        <v>112</v>
      </c>
      <c r="F29" s="37"/>
      <c r="G29" s="38">
        <f t="shared" si="11"/>
        <v>0</v>
      </c>
      <c r="H29" s="37">
        <v>3</v>
      </c>
      <c r="I29" s="38">
        <f t="shared" si="12"/>
        <v>3</v>
      </c>
      <c r="J29" s="37">
        <v>1</v>
      </c>
      <c r="K29" s="39">
        <f t="shared" si="13"/>
        <v>5</v>
      </c>
      <c r="L29" s="37">
        <v>1</v>
      </c>
      <c r="M29" s="39">
        <f t="shared" si="14"/>
        <v>5</v>
      </c>
      <c r="N29" s="37">
        <v>3</v>
      </c>
      <c r="O29" s="39">
        <f t="shared" si="15"/>
        <v>3</v>
      </c>
      <c r="P29" s="8">
        <v>2</v>
      </c>
      <c r="Q29" s="33">
        <f t="shared" si="16"/>
        <v>4</v>
      </c>
      <c r="R29" s="77" t="s">
        <v>202</v>
      </c>
      <c r="S29" s="33">
        <f t="shared" si="17"/>
        <v>0</v>
      </c>
      <c r="T29" s="77">
        <v>2</v>
      </c>
      <c r="U29" s="33">
        <f t="shared" si="18"/>
        <v>4</v>
      </c>
      <c r="V29" s="8">
        <v>3</v>
      </c>
      <c r="W29" s="33">
        <f t="shared" si="19"/>
        <v>3</v>
      </c>
      <c r="Y29" s="8">
        <v>1</v>
      </c>
      <c r="Z29" s="33">
        <f t="shared" si="20"/>
        <v>5</v>
      </c>
      <c r="AB29" s="32">
        <f t="shared" si="21"/>
        <v>32</v>
      </c>
      <c r="AC29" s="33">
        <v>2</v>
      </c>
    </row>
    <row r="30" spans="1:29" ht="15.75" customHeight="1" x14ac:dyDescent="0.3">
      <c r="A30" s="61"/>
      <c r="B30" s="62"/>
      <c r="C30" s="62"/>
      <c r="D30" s="66"/>
      <c r="E30" s="10"/>
      <c r="F30" s="37"/>
      <c r="G30" s="38">
        <f t="shared" si="11"/>
        <v>0</v>
      </c>
      <c r="H30" s="37"/>
      <c r="I30" s="38">
        <f t="shared" si="12"/>
        <v>0</v>
      </c>
      <c r="J30" s="37"/>
      <c r="K30" s="39">
        <f t="shared" si="13"/>
        <v>0</v>
      </c>
      <c r="L30" s="37"/>
      <c r="M30" s="39">
        <f t="shared" si="14"/>
        <v>0</v>
      </c>
      <c r="N30" s="37"/>
      <c r="O30" s="39">
        <f t="shared" si="15"/>
        <v>0</v>
      </c>
      <c r="P30" s="8"/>
      <c r="Q30" s="33">
        <f t="shared" si="16"/>
        <v>0</v>
      </c>
      <c r="R30" s="8"/>
      <c r="S30" s="33">
        <f t="shared" si="17"/>
        <v>0</v>
      </c>
      <c r="T30" s="8"/>
      <c r="U30" s="33">
        <f t="shared" si="18"/>
        <v>0</v>
      </c>
      <c r="V30" s="8"/>
      <c r="W30" s="33">
        <f t="shared" si="19"/>
        <v>0</v>
      </c>
      <c r="Y30" s="8"/>
      <c r="Z30" s="33">
        <f t="shared" si="20"/>
        <v>0</v>
      </c>
      <c r="AB30" s="32">
        <f t="shared" si="21"/>
        <v>0</v>
      </c>
      <c r="AC30" s="33"/>
    </row>
    <row r="31" spans="1:29" ht="15.75" customHeight="1" x14ac:dyDescent="0.3">
      <c r="A31" s="8"/>
      <c r="B31" s="41"/>
      <c r="C31" s="9"/>
      <c r="D31" s="42"/>
      <c r="E31" s="10"/>
      <c r="F31" s="37"/>
      <c r="G31" s="38">
        <f t="shared" si="11"/>
        <v>0</v>
      </c>
      <c r="H31" s="37"/>
      <c r="I31" s="38">
        <f t="shared" si="12"/>
        <v>0</v>
      </c>
      <c r="J31" s="37"/>
      <c r="K31" s="39">
        <f t="shared" si="13"/>
        <v>0</v>
      </c>
      <c r="L31" s="37"/>
      <c r="M31" s="39">
        <f t="shared" si="14"/>
        <v>0</v>
      </c>
      <c r="N31" s="37"/>
      <c r="O31" s="39">
        <f t="shared" si="15"/>
        <v>0</v>
      </c>
      <c r="P31" s="8"/>
      <c r="Q31" s="33">
        <f t="shared" si="16"/>
        <v>0</v>
      </c>
      <c r="R31" s="8"/>
      <c r="S31" s="33">
        <f t="shared" si="17"/>
        <v>0</v>
      </c>
      <c r="T31" s="8"/>
      <c r="U31" s="33">
        <f t="shared" si="18"/>
        <v>0</v>
      </c>
      <c r="V31" s="8"/>
      <c r="W31" s="33">
        <f t="shared" si="19"/>
        <v>0</v>
      </c>
      <c r="Y31" s="8"/>
      <c r="Z31" s="33">
        <f t="shared" si="20"/>
        <v>0</v>
      </c>
      <c r="AB31" s="32">
        <f t="shared" ref="AB31:AB38" si="22">SUM(G31+I31,K31,M31,O31,Q31,S31,U31,Z31)</f>
        <v>0</v>
      </c>
      <c r="AC31" s="33"/>
    </row>
    <row r="32" spans="1:29" ht="15.75" customHeight="1" x14ac:dyDescent="0.3">
      <c r="A32" s="8"/>
      <c r="B32" s="40"/>
      <c r="C32" s="9"/>
      <c r="D32" s="42"/>
      <c r="E32" s="10"/>
      <c r="F32" s="37"/>
      <c r="G32" s="38">
        <f t="shared" si="11"/>
        <v>0</v>
      </c>
      <c r="H32" s="37"/>
      <c r="I32" s="38">
        <f t="shared" si="12"/>
        <v>0</v>
      </c>
      <c r="J32" s="37"/>
      <c r="K32" s="39">
        <f t="shared" si="13"/>
        <v>0</v>
      </c>
      <c r="L32" s="37"/>
      <c r="M32" s="39">
        <f t="shared" si="14"/>
        <v>0</v>
      </c>
      <c r="N32" s="37"/>
      <c r="O32" s="39">
        <f t="shared" si="15"/>
        <v>0</v>
      </c>
      <c r="P32" s="8"/>
      <c r="Q32" s="33">
        <f t="shared" si="16"/>
        <v>0</v>
      </c>
      <c r="R32" s="8"/>
      <c r="S32" s="33">
        <f t="shared" si="17"/>
        <v>0</v>
      </c>
      <c r="T32" s="8"/>
      <c r="U32" s="33">
        <f t="shared" si="18"/>
        <v>0</v>
      </c>
      <c r="V32" s="8"/>
      <c r="W32" s="33">
        <f t="shared" si="19"/>
        <v>0</v>
      </c>
      <c r="Y32" s="8"/>
      <c r="Z32" s="33">
        <f t="shared" si="20"/>
        <v>0</v>
      </c>
      <c r="AB32" s="32">
        <f t="shared" si="22"/>
        <v>0</v>
      </c>
      <c r="AC32" s="33"/>
    </row>
    <row r="33" spans="1:29" ht="15.75" customHeight="1" x14ac:dyDescent="0.3">
      <c r="A33" s="8"/>
      <c r="B33" s="40"/>
      <c r="C33" s="9"/>
      <c r="D33" s="42"/>
      <c r="E33" s="10"/>
      <c r="F33" s="37"/>
      <c r="G33" s="38">
        <f t="shared" si="11"/>
        <v>0</v>
      </c>
      <c r="H33" s="37"/>
      <c r="I33" s="38">
        <f t="shared" si="12"/>
        <v>0</v>
      </c>
      <c r="J33" s="37"/>
      <c r="K33" s="39">
        <f t="shared" si="13"/>
        <v>0</v>
      </c>
      <c r="L33" s="37"/>
      <c r="M33" s="39">
        <f t="shared" si="14"/>
        <v>0</v>
      </c>
      <c r="N33" s="37"/>
      <c r="O33" s="39">
        <f t="shared" si="15"/>
        <v>0</v>
      </c>
      <c r="P33" s="8"/>
      <c r="Q33" s="33">
        <f t="shared" si="16"/>
        <v>0</v>
      </c>
      <c r="R33" s="8"/>
      <c r="S33" s="33">
        <f t="shared" si="17"/>
        <v>0</v>
      </c>
      <c r="T33" s="8"/>
      <c r="U33" s="33">
        <f t="shared" si="18"/>
        <v>0</v>
      </c>
      <c r="V33" s="8"/>
      <c r="W33" s="33">
        <f t="shared" si="19"/>
        <v>0</v>
      </c>
      <c r="Y33" s="8"/>
      <c r="Z33" s="33">
        <f t="shared" si="20"/>
        <v>0</v>
      </c>
      <c r="AB33" s="32">
        <f t="shared" si="22"/>
        <v>0</v>
      </c>
      <c r="AC33" s="33"/>
    </row>
    <row r="34" spans="1:29" ht="15.75" customHeight="1" x14ac:dyDescent="0.3">
      <c r="A34" s="43"/>
      <c r="B34" s="40"/>
      <c r="C34" s="9"/>
      <c r="D34" s="42"/>
      <c r="E34" s="10"/>
      <c r="F34" s="37"/>
      <c r="G34" s="38">
        <f t="shared" si="11"/>
        <v>0</v>
      </c>
      <c r="H34" s="37"/>
      <c r="I34" s="38">
        <f t="shared" si="12"/>
        <v>0</v>
      </c>
      <c r="J34" s="37"/>
      <c r="K34" s="39">
        <f t="shared" si="13"/>
        <v>0</v>
      </c>
      <c r="L34" s="37"/>
      <c r="M34" s="39">
        <f t="shared" si="14"/>
        <v>0</v>
      </c>
      <c r="N34" s="37"/>
      <c r="O34" s="39">
        <f t="shared" si="15"/>
        <v>0</v>
      </c>
      <c r="P34" s="8"/>
      <c r="Q34" s="33">
        <f t="shared" si="16"/>
        <v>0</v>
      </c>
      <c r="R34" s="8"/>
      <c r="S34" s="33">
        <f t="shared" si="17"/>
        <v>0</v>
      </c>
      <c r="T34" s="8"/>
      <c r="U34" s="33">
        <f t="shared" si="18"/>
        <v>0</v>
      </c>
      <c r="V34" s="8"/>
      <c r="W34" s="33">
        <f t="shared" si="19"/>
        <v>0</v>
      </c>
      <c r="Y34" s="8"/>
      <c r="Z34" s="33">
        <f t="shared" si="20"/>
        <v>0</v>
      </c>
      <c r="AB34" s="32">
        <f t="shared" si="22"/>
        <v>0</v>
      </c>
      <c r="AC34" s="33"/>
    </row>
    <row r="35" spans="1:29" ht="15.75" customHeight="1" x14ac:dyDescent="0.3">
      <c r="A35" s="8"/>
      <c r="B35" s="40"/>
      <c r="C35" s="9"/>
      <c r="D35" s="42"/>
      <c r="E35" s="10"/>
      <c r="F35" s="37"/>
      <c r="G35" s="38">
        <f t="shared" si="11"/>
        <v>0</v>
      </c>
      <c r="H35" s="37"/>
      <c r="I35" s="38">
        <f t="shared" si="12"/>
        <v>0</v>
      </c>
      <c r="J35" s="37"/>
      <c r="K35" s="39">
        <f t="shared" si="13"/>
        <v>0</v>
      </c>
      <c r="L35" s="37"/>
      <c r="M35" s="39">
        <f t="shared" si="14"/>
        <v>0</v>
      </c>
      <c r="N35" s="37"/>
      <c r="O35" s="39">
        <f t="shared" si="15"/>
        <v>0</v>
      </c>
      <c r="P35" s="8"/>
      <c r="Q35" s="33">
        <f t="shared" si="16"/>
        <v>0</v>
      </c>
      <c r="R35" s="8"/>
      <c r="S35" s="33">
        <f t="shared" si="17"/>
        <v>0</v>
      </c>
      <c r="T35" s="8"/>
      <c r="U35" s="33">
        <f t="shared" si="18"/>
        <v>0</v>
      </c>
      <c r="V35" s="8"/>
      <c r="W35" s="33">
        <f t="shared" si="19"/>
        <v>0</v>
      </c>
      <c r="Y35" s="8"/>
      <c r="Z35" s="33">
        <f t="shared" si="20"/>
        <v>0</v>
      </c>
      <c r="AB35" s="32">
        <f t="shared" si="22"/>
        <v>0</v>
      </c>
      <c r="AC35" s="33"/>
    </row>
    <row r="36" spans="1:29" ht="15.75" customHeight="1" x14ac:dyDescent="0.3">
      <c r="A36" s="8"/>
      <c r="B36" s="44"/>
      <c r="C36" s="9"/>
      <c r="D36" s="9"/>
      <c r="E36" s="10"/>
      <c r="F36" s="37"/>
      <c r="G36" s="38">
        <f t="shared" si="11"/>
        <v>0</v>
      </c>
      <c r="H36" s="37"/>
      <c r="I36" s="38">
        <f t="shared" si="12"/>
        <v>0</v>
      </c>
      <c r="J36" s="37"/>
      <c r="K36" s="39">
        <f t="shared" si="13"/>
        <v>0</v>
      </c>
      <c r="L36" s="37"/>
      <c r="M36" s="39">
        <f t="shared" si="14"/>
        <v>0</v>
      </c>
      <c r="N36" s="37"/>
      <c r="O36" s="39">
        <f t="shared" si="15"/>
        <v>0</v>
      </c>
      <c r="P36" s="8"/>
      <c r="Q36" s="33">
        <f t="shared" si="16"/>
        <v>0</v>
      </c>
      <c r="R36" s="8"/>
      <c r="S36" s="33">
        <f t="shared" si="17"/>
        <v>0</v>
      </c>
      <c r="T36" s="8"/>
      <c r="U36" s="33">
        <f t="shared" si="18"/>
        <v>0</v>
      </c>
      <c r="V36" s="8"/>
      <c r="W36" s="33">
        <f t="shared" si="19"/>
        <v>0</v>
      </c>
      <c r="Y36" s="8"/>
      <c r="Z36" s="33">
        <f t="shared" si="20"/>
        <v>0</v>
      </c>
      <c r="AB36" s="32">
        <f t="shared" si="22"/>
        <v>0</v>
      </c>
      <c r="AC36" s="33"/>
    </row>
    <row r="37" spans="1:29" ht="15.75" customHeight="1" x14ac:dyDescent="0.3">
      <c r="A37" s="8"/>
      <c r="B37" s="9"/>
      <c r="C37" s="9"/>
      <c r="D37" s="9"/>
      <c r="E37" s="10"/>
      <c r="F37" s="37"/>
      <c r="G37" s="38">
        <f t="shared" si="11"/>
        <v>0</v>
      </c>
      <c r="H37" s="37"/>
      <c r="I37" s="38">
        <f t="shared" si="12"/>
        <v>0</v>
      </c>
      <c r="J37" s="37"/>
      <c r="K37" s="39">
        <f t="shared" si="13"/>
        <v>0</v>
      </c>
      <c r="L37" s="37"/>
      <c r="M37" s="39">
        <f t="shared" si="14"/>
        <v>0</v>
      </c>
      <c r="N37" s="37"/>
      <c r="O37" s="39">
        <f t="shared" si="15"/>
        <v>0</v>
      </c>
      <c r="P37" s="8"/>
      <c r="Q37" s="33">
        <f t="shared" si="16"/>
        <v>0</v>
      </c>
      <c r="R37" s="8"/>
      <c r="S37" s="33">
        <f t="shared" si="17"/>
        <v>0</v>
      </c>
      <c r="T37" s="8"/>
      <c r="U37" s="33">
        <f t="shared" si="18"/>
        <v>0</v>
      </c>
      <c r="V37" s="8"/>
      <c r="W37" s="33">
        <f t="shared" si="19"/>
        <v>0</v>
      </c>
      <c r="Y37" s="8"/>
      <c r="Z37" s="33">
        <f t="shared" si="20"/>
        <v>0</v>
      </c>
      <c r="AB37" s="32">
        <f t="shared" si="22"/>
        <v>0</v>
      </c>
      <c r="AC37" s="33"/>
    </row>
    <row r="38" spans="1:29" ht="15.75" customHeight="1" thickBot="1" x14ac:dyDescent="0.35">
      <c r="A38" s="8"/>
      <c r="B38" s="9"/>
      <c r="C38" s="9"/>
      <c r="D38" s="9"/>
      <c r="E38" s="10"/>
      <c r="F38" s="37"/>
      <c r="G38" s="38">
        <f t="shared" si="11"/>
        <v>0</v>
      </c>
      <c r="H38" s="37"/>
      <c r="I38" s="38">
        <f t="shared" si="12"/>
        <v>0</v>
      </c>
      <c r="J38" s="37"/>
      <c r="K38" s="39">
        <f t="shared" si="13"/>
        <v>0</v>
      </c>
      <c r="L38" s="37"/>
      <c r="M38" s="39">
        <f t="shared" si="14"/>
        <v>0</v>
      </c>
      <c r="N38" s="37"/>
      <c r="O38" s="39">
        <f t="shared" si="15"/>
        <v>0</v>
      </c>
      <c r="P38" s="8"/>
      <c r="Q38" s="33">
        <f t="shared" si="16"/>
        <v>0</v>
      </c>
      <c r="R38" s="8"/>
      <c r="S38" s="33">
        <f t="shared" si="17"/>
        <v>0</v>
      </c>
      <c r="T38" s="8"/>
      <c r="U38" s="33">
        <f t="shared" si="18"/>
        <v>0</v>
      </c>
      <c r="V38" s="8"/>
      <c r="W38" s="33">
        <f t="shared" si="19"/>
        <v>0</v>
      </c>
      <c r="Y38" s="8"/>
      <c r="Z38" s="33">
        <f t="shared" si="20"/>
        <v>0</v>
      </c>
      <c r="AB38" s="32">
        <f t="shared" si="22"/>
        <v>0</v>
      </c>
      <c r="AC38" s="33"/>
    </row>
    <row r="39" spans="1:29" ht="15.75" customHeight="1" thickBot="1" x14ac:dyDescent="0.45">
      <c r="A39" s="11" t="s">
        <v>41</v>
      </c>
      <c r="B39" s="63"/>
      <c r="C39" s="54" t="s">
        <v>0</v>
      </c>
      <c r="D39" s="53">
        <f>COUNT(A40:A48)</f>
        <v>3</v>
      </c>
      <c r="E39" s="63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118"/>
      <c r="Z39" s="119"/>
      <c r="AA39" s="6"/>
      <c r="AB39" s="7"/>
      <c r="AC39" s="7"/>
    </row>
    <row r="40" spans="1:29" ht="15.75" customHeight="1" x14ac:dyDescent="0.3">
      <c r="A40" s="65">
        <v>10</v>
      </c>
      <c r="B40" s="62" t="s">
        <v>28</v>
      </c>
      <c r="C40" s="62" t="s">
        <v>29</v>
      </c>
      <c r="D40" s="62">
        <v>9101142</v>
      </c>
      <c r="E40" s="62" t="s">
        <v>32</v>
      </c>
      <c r="F40" s="82">
        <v>3</v>
      </c>
      <c r="G40" s="38">
        <f t="shared" ref="G40:G49" si="23">IF(F40=0,,IF(F40&gt;$I$3,,($I$3+1)-(F40)))</f>
        <v>3</v>
      </c>
      <c r="H40" s="37">
        <v>3</v>
      </c>
      <c r="I40" s="38">
        <f t="shared" ref="I40:I49" si="24">IF(H40=0,,IF(H40&gt;$I$3,,($I$3+1)-(H40)))</f>
        <v>3</v>
      </c>
      <c r="J40" s="37">
        <v>3</v>
      </c>
      <c r="K40" s="39">
        <f t="shared" ref="K40:K49" si="25">IF(J40=0,,IF(J40&gt;$I$3,,($I$3+1)-(J40)))</f>
        <v>3</v>
      </c>
      <c r="L40" s="37">
        <v>3</v>
      </c>
      <c r="M40" s="39">
        <f t="shared" ref="M40:M49" si="26">IF(L40=0,,IF(L40&gt;$I$3,,($I$3+1)-(L40)))</f>
        <v>3</v>
      </c>
      <c r="N40" s="37"/>
      <c r="O40" s="39">
        <f t="shared" ref="O40:O49" si="27">IF(N40=0,,IF(N40&gt;$I$3,,($I$3+1)-(N40)))</f>
        <v>0</v>
      </c>
      <c r="P40" s="8"/>
      <c r="Q40" s="33">
        <f t="shared" ref="Q40:Q49" si="28">IF(P40=0,,IF(P40&gt;$I$3,,($I$3+1)-(P40)))</f>
        <v>0</v>
      </c>
      <c r="R40" s="8">
        <v>3</v>
      </c>
      <c r="S40" s="33">
        <f t="shared" ref="S40:S49" si="29">IF(R40=0,,IF(R40&gt;$I$3,,($I$3+1)-(R40)))</f>
        <v>3</v>
      </c>
      <c r="T40" s="8"/>
      <c r="U40" s="33">
        <f t="shared" ref="U40:U49" si="30">IF(T40=0,,IF(T40&gt;$I$3,,($I$3+1)-(T40)))</f>
        <v>0</v>
      </c>
      <c r="V40" s="8">
        <v>3</v>
      </c>
      <c r="W40" s="33">
        <f t="shared" ref="W40:W49" si="31">IF(V40=0,,IF(V40&gt;$I$3,,($I$3+1)-(V40)))</f>
        <v>3</v>
      </c>
      <c r="Y40" s="8">
        <v>3</v>
      </c>
      <c r="Z40" s="33">
        <f t="shared" ref="Z40:Z49" si="32">IF(Y40=0,,IF(Y40&gt;$I$3,,($I$3+1)-(Y40)))</f>
        <v>3</v>
      </c>
      <c r="AB40" s="32">
        <f>SUM(G40+I40,K40,M40,O40,Q40,S40,U40,Z40,W40)</f>
        <v>21</v>
      </c>
      <c r="AC40" s="33">
        <v>3</v>
      </c>
    </row>
    <row r="41" spans="1:29" ht="15.75" customHeight="1" x14ac:dyDescent="0.3">
      <c r="A41" s="61">
        <v>11</v>
      </c>
      <c r="B41" s="62" t="s">
        <v>169</v>
      </c>
      <c r="C41" s="62" t="s">
        <v>95</v>
      </c>
      <c r="D41" s="62">
        <v>9119473</v>
      </c>
      <c r="E41" s="62" t="s">
        <v>112</v>
      </c>
      <c r="F41" s="66">
        <v>1</v>
      </c>
      <c r="G41" s="33">
        <f t="shared" si="23"/>
        <v>5</v>
      </c>
      <c r="H41" s="8">
        <v>1</v>
      </c>
      <c r="I41" s="33">
        <f t="shared" si="24"/>
        <v>5</v>
      </c>
      <c r="J41" s="8">
        <v>1</v>
      </c>
      <c r="K41" s="45">
        <f t="shared" si="25"/>
        <v>5</v>
      </c>
      <c r="L41" s="77">
        <v>1</v>
      </c>
      <c r="M41" s="45">
        <f t="shared" si="26"/>
        <v>5</v>
      </c>
      <c r="N41" s="77">
        <v>1</v>
      </c>
      <c r="O41" s="45">
        <f t="shared" si="27"/>
        <v>5</v>
      </c>
      <c r="P41" s="8">
        <v>1</v>
      </c>
      <c r="Q41" s="33">
        <f t="shared" si="28"/>
        <v>5</v>
      </c>
      <c r="R41" s="8">
        <v>1</v>
      </c>
      <c r="S41" s="33">
        <f t="shared" si="29"/>
        <v>5</v>
      </c>
      <c r="T41" s="8">
        <v>2</v>
      </c>
      <c r="U41" s="33">
        <f t="shared" si="30"/>
        <v>4</v>
      </c>
      <c r="V41" s="8">
        <v>1</v>
      </c>
      <c r="W41" s="33">
        <f t="shared" si="31"/>
        <v>5</v>
      </c>
      <c r="Y41" s="8">
        <v>1</v>
      </c>
      <c r="Z41" s="33">
        <f t="shared" si="32"/>
        <v>5</v>
      </c>
      <c r="AB41" s="32">
        <f t="shared" ref="AB41:AB44" si="33">SUM(G41+I41,K41,M41,O41,Q41,S41,U41,Z41,W41)</f>
        <v>49</v>
      </c>
      <c r="AC41" s="33">
        <v>1</v>
      </c>
    </row>
    <row r="42" spans="1:29" ht="15.75" customHeight="1" x14ac:dyDescent="0.3">
      <c r="A42" s="61">
        <v>12</v>
      </c>
      <c r="B42" s="62" t="s">
        <v>36</v>
      </c>
      <c r="C42" s="62" t="s">
        <v>37</v>
      </c>
      <c r="D42" s="62">
        <v>3087643</v>
      </c>
      <c r="E42" s="62" t="s">
        <v>32</v>
      </c>
      <c r="F42" s="66">
        <v>2</v>
      </c>
      <c r="G42" s="33">
        <f t="shared" si="23"/>
        <v>4</v>
      </c>
      <c r="H42" s="8">
        <v>2</v>
      </c>
      <c r="I42" s="33">
        <f t="shared" si="24"/>
        <v>4</v>
      </c>
      <c r="J42" s="8">
        <v>2</v>
      </c>
      <c r="K42" s="45">
        <f t="shared" si="25"/>
        <v>4</v>
      </c>
      <c r="L42" s="8">
        <v>2</v>
      </c>
      <c r="M42" s="45">
        <f t="shared" si="26"/>
        <v>4</v>
      </c>
      <c r="N42" s="8">
        <v>2</v>
      </c>
      <c r="O42" s="45">
        <f t="shared" si="27"/>
        <v>4</v>
      </c>
      <c r="P42" s="77" t="s">
        <v>202</v>
      </c>
      <c r="Q42" s="33">
        <f t="shared" si="28"/>
        <v>0</v>
      </c>
      <c r="R42" s="8">
        <v>2</v>
      </c>
      <c r="S42" s="33">
        <f t="shared" si="29"/>
        <v>4</v>
      </c>
      <c r="T42" s="77">
        <v>1</v>
      </c>
      <c r="U42" s="33">
        <f t="shared" si="30"/>
        <v>5</v>
      </c>
      <c r="V42" s="8">
        <v>2</v>
      </c>
      <c r="W42" s="33">
        <f t="shared" si="31"/>
        <v>4</v>
      </c>
      <c r="Y42" s="8">
        <v>2</v>
      </c>
      <c r="Z42" s="33">
        <f t="shared" si="32"/>
        <v>4</v>
      </c>
      <c r="AB42" s="32">
        <f t="shared" si="33"/>
        <v>37</v>
      </c>
      <c r="AC42" s="33">
        <v>2</v>
      </c>
    </row>
    <row r="43" spans="1:29" ht="15.75" customHeight="1" x14ac:dyDescent="0.3">
      <c r="A43" s="61"/>
      <c r="B43" s="81"/>
      <c r="C43" s="81"/>
      <c r="D43" s="85"/>
      <c r="E43" s="84"/>
      <c r="F43" s="8"/>
      <c r="G43" s="33">
        <f t="shared" si="23"/>
        <v>0</v>
      </c>
      <c r="H43" s="8"/>
      <c r="I43" s="33">
        <f t="shared" si="24"/>
        <v>0</v>
      </c>
      <c r="J43" s="8"/>
      <c r="K43" s="45">
        <f t="shared" si="25"/>
        <v>0</v>
      </c>
      <c r="L43" s="8"/>
      <c r="M43" s="45">
        <f t="shared" si="26"/>
        <v>0</v>
      </c>
      <c r="N43" s="8"/>
      <c r="O43" s="45">
        <f t="shared" si="27"/>
        <v>0</v>
      </c>
      <c r="P43" s="8"/>
      <c r="Q43" s="33">
        <f t="shared" si="28"/>
        <v>0</v>
      </c>
      <c r="R43" s="8"/>
      <c r="S43" s="33">
        <f t="shared" si="29"/>
        <v>0</v>
      </c>
      <c r="T43" s="8"/>
      <c r="U43" s="33">
        <f t="shared" si="30"/>
        <v>0</v>
      </c>
      <c r="V43" s="8"/>
      <c r="W43" s="33">
        <f t="shared" si="31"/>
        <v>0</v>
      </c>
      <c r="Y43" s="8"/>
      <c r="Z43" s="33">
        <f t="shared" si="32"/>
        <v>0</v>
      </c>
      <c r="AB43" s="32">
        <f t="shared" si="33"/>
        <v>0</v>
      </c>
      <c r="AC43" s="33"/>
    </row>
    <row r="44" spans="1:29" ht="15.75" customHeight="1" x14ac:dyDescent="0.3">
      <c r="A44" s="61"/>
      <c r="B44" s="62"/>
      <c r="C44" s="62"/>
      <c r="D44" s="66"/>
      <c r="E44" s="10"/>
      <c r="F44" s="8"/>
      <c r="G44" s="33">
        <f t="shared" si="23"/>
        <v>0</v>
      </c>
      <c r="H44" s="8"/>
      <c r="I44" s="33">
        <f t="shared" si="24"/>
        <v>0</v>
      </c>
      <c r="J44" s="8"/>
      <c r="K44" s="45">
        <f t="shared" si="25"/>
        <v>0</v>
      </c>
      <c r="L44" s="8"/>
      <c r="M44" s="45">
        <f t="shared" si="26"/>
        <v>0</v>
      </c>
      <c r="N44" s="8"/>
      <c r="O44" s="45">
        <f t="shared" si="27"/>
        <v>0</v>
      </c>
      <c r="P44" s="77"/>
      <c r="Q44" s="33">
        <f t="shared" si="28"/>
        <v>0</v>
      </c>
      <c r="R44" s="8"/>
      <c r="S44" s="33">
        <f t="shared" si="29"/>
        <v>0</v>
      </c>
      <c r="T44" s="8"/>
      <c r="U44" s="33">
        <f t="shared" si="30"/>
        <v>0</v>
      </c>
      <c r="V44" s="8"/>
      <c r="W44" s="33">
        <f t="shared" si="31"/>
        <v>0</v>
      </c>
      <c r="Y44" s="8"/>
      <c r="Z44" s="33">
        <f t="shared" si="32"/>
        <v>0</v>
      </c>
      <c r="AB44" s="32">
        <f t="shared" si="33"/>
        <v>0</v>
      </c>
      <c r="AC44" s="33"/>
    </row>
    <row r="45" spans="1:29" ht="15.75" customHeight="1" x14ac:dyDescent="0.3">
      <c r="A45" s="8"/>
      <c r="B45" s="64"/>
      <c r="C45" s="64"/>
      <c r="D45" s="9"/>
      <c r="E45" s="10"/>
      <c r="F45" s="8"/>
      <c r="G45" s="33">
        <f t="shared" si="23"/>
        <v>0</v>
      </c>
      <c r="H45" s="8"/>
      <c r="I45" s="33">
        <f t="shared" si="24"/>
        <v>0</v>
      </c>
      <c r="J45" s="8"/>
      <c r="K45" s="45">
        <f t="shared" si="25"/>
        <v>0</v>
      </c>
      <c r="L45" s="8"/>
      <c r="M45" s="45">
        <f t="shared" si="26"/>
        <v>0</v>
      </c>
      <c r="N45" s="8"/>
      <c r="O45" s="45">
        <f t="shared" si="27"/>
        <v>0</v>
      </c>
      <c r="P45" s="8"/>
      <c r="Q45" s="33">
        <f t="shared" si="28"/>
        <v>0</v>
      </c>
      <c r="R45" s="8"/>
      <c r="S45" s="33">
        <f t="shared" si="29"/>
        <v>0</v>
      </c>
      <c r="T45" s="8"/>
      <c r="U45" s="33">
        <f t="shared" si="30"/>
        <v>0</v>
      </c>
      <c r="V45" s="8"/>
      <c r="W45" s="33">
        <f t="shared" si="31"/>
        <v>0</v>
      </c>
      <c r="Y45" s="8"/>
      <c r="Z45" s="33">
        <f t="shared" si="32"/>
        <v>0</v>
      </c>
      <c r="AB45" s="32">
        <f t="shared" ref="AB45:AB49" si="34">SUM(G45+I45,K45,M45,O45,Q45,S45,U45,Z45)</f>
        <v>0</v>
      </c>
      <c r="AC45" s="33"/>
    </row>
    <row r="46" spans="1:29" ht="15.75" customHeight="1" x14ac:dyDescent="0.3">
      <c r="A46" s="8"/>
      <c r="B46" s="9"/>
      <c r="C46" s="9"/>
      <c r="D46" s="9"/>
      <c r="E46" s="10"/>
      <c r="F46" s="8"/>
      <c r="G46" s="33">
        <f t="shared" si="23"/>
        <v>0</v>
      </c>
      <c r="H46" s="8"/>
      <c r="I46" s="33">
        <f t="shared" si="24"/>
        <v>0</v>
      </c>
      <c r="J46" s="8"/>
      <c r="K46" s="45">
        <f t="shared" si="25"/>
        <v>0</v>
      </c>
      <c r="L46" s="8"/>
      <c r="M46" s="45">
        <f t="shared" si="26"/>
        <v>0</v>
      </c>
      <c r="N46" s="8"/>
      <c r="O46" s="45">
        <f t="shared" si="27"/>
        <v>0</v>
      </c>
      <c r="P46" s="8"/>
      <c r="Q46" s="33">
        <f t="shared" si="28"/>
        <v>0</v>
      </c>
      <c r="R46" s="8"/>
      <c r="S46" s="33">
        <f t="shared" si="29"/>
        <v>0</v>
      </c>
      <c r="T46" s="8"/>
      <c r="U46" s="33">
        <f t="shared" si="30"/>
        <v>0</v>
      </c>
      <c r="V46" s="8"/>
      <c r="W46" s="33">
        <f t="shared" si="31"/>
        <v>0</v>
      </c>
      <c r="Y46" s="8"/>
      <c r="Z46" s="33">
        <f t="shared" si="32"/>
        <v>0</v>
      </c>
      <c r="AB46" s="32">
        <f t="shared" si="34"/>
        <v>0</v>
      </c>
      <c r="AC46" s="33"/>
    </row>
    <row r="47" spans="1:29" ht="15.75" customHeight="1" x14ac:dyDescent="0.3">
      <c r="A47" s="8"/>
      <c r="B47" s="9"/>
      <c r="C47" s="9"/>
      <c r="D47" s="9"/>
      <c r="E47" s="10"/>
      <c r="F47" s="8"/>
      <c r="G47" s="33">
        <f t="shared" si="23"/>
        <v>0</v>
      </c>
      <c r="H47" s="8"/>
      <c r="I47" s="33">
        <f t="shared" si="24"/>
        <v>0</v>
      </c>
      <c r="J47" s="8"/>
      <c r="K47" s="45">
        <f t="shared" si="25"/>
        <v>0</v>
      </c>
      <c r="L47" s="8"/>
      <c r="M47" s="45">
        <f t="shared" si="26"/>
        <v>0</v>
      </c>
      <c r="N47" s="8"/>
      <c r="O47" s="45">
        <f t="shared" si="27"/>
        <v>0</v>
      </c>
      <c r="P47" s="8"/>
      <c r="Q47" s="33">
        <f t="shared" si="28"/>
        <v>0</v>
      </c>
      <c r="R47" s="8"/>
      <c r="S47" s="33">
        <f t="shared" si="29"/>
        <v>0</v>
      </c>
      <c r="T47" s="8"/>
      <c r="U47" s="33">
        <f t="shared" si="30"/>
        <v>0</v>
      </c>
      <c r="V47" s="8"/>
      <c r="W47" s="33">
        <f t="shared" si="31"/>
        <v>0</v>
      </c>
      <c r="Y47" s="8"/>
      <c r="Z47" s="33">
        <f t="shared" si="32"/>
        <v>0</v>
      </c>
      <c r="AB47" s="32">
        <f t="shared" si="34"/>
        <v>0</v>
      </c>
      <c r="AC47" s="33"/>
    </row>
    <row r="48" spans="1:29" ht="15.75" customHeight="1" x14ac:dyDescent="0.3">
      <c r="A48" s="8"/>
      <c r="B48" s="9"/>
      <c r="C48" s="9"/>
      <c r="D48" s="9"/>
      <c r="E48" s="10"/>
      <c r="F48" s="8"/>
      <c r="G48" s="33">
        <f t="shared" si="23"/>
        <v>0</v>
      </c>
      <c r="H48" s="8"/>
      <c r="I48" s="33">
        <f t="shared" si="24"/>
        <v>0</v>
      </c>
      <c r="J48" s="8"/>
      <c r="K48" s="45">
        <f t="shared" si="25"/>
        <v>0</v>
      </c>
      <c r="L48" s="8"/>
      <c r="M48" s="45">
        <f t="shared" si="26"/>
        <v>0</v>
      </c>
      <c r="N48" s="8"/>
      <c r="O48" s="45">
        <f t="shared" si="27"/>
        <v>0</v>
      </c>
      <c r="P48" s="8"/>
      <c r="Q48" s="33">
        <f t="shared" si="28"/>
        <v>0</v>
      </c>
      <c r="R48" s="8"/>
      <c r="S48" s="33">
        <f t="shared" si="29"/>
        <v>0</v>
      </c>
      <c r="T48" s="8"/>
      <c r="U48" s="33">
        <f t="shared" si="30"/>
        <v>0</v>
      </c>
      <c r="V48" s="8"/>
      <c r="W48" s="33">
        <f t="shared" si="31"/>
        <v>0</v>
      </c>
      <c r="Y48" s="8"/>
      <c r="Z48" s="33">
        <f t="shared" si="32"/>
        <v>0</v>
      </c>
      <c r="AB48" s="32">
        <f t="shared" si="34"/>
        <v>0</v>
      </c>
      <c r="AC48" s="33"/>
    </row>
    <row r="49" spans="1:29" ht="15.75" customHeight="1" thickBot="1" x14ac:dyDescent="0.35">
      <c r="A49" s="8"/>
      <c r="B49" s="9"/>
      <c r="C49" s="9"/>
      <c r="D49" s="9"/>
      <c r="E49" s="10"/>
      <c r="F49" s="8"/>
      <c r="G49" s="33">
        <f t="shared" si="23"/>
        <v>0</v>
      </c>
      <c r="H49" s="8"/>
      <c r="I49" s="33">
        <f t="shared" si="24"/>
        <v>0</v>
      </c>
      <c r="J49" s="8"/>
      <c r="K49" s="45">
        <f t="shared" si="25"/>
        <v>0</v>
      </c>
      <c r="L49" s="8"/>
      <c r="M49" s="45">
        <f t="shared" si="26"/>
        <v>0</v>
      </c>
      <c r="N49" s="8"/>
      <c r="O49" s="45">
        <f t="shared" si="27"/>
        <v>0</v>
      </c>
      <c r="P49" s="8"/>
      <c r="Q49" s="33">
        <f t="shared" si="28"/>
        <v>0</v>
      </c>
      <c r="R49" s="8"/>
      <c r="S49" s="33">
        <f t="shared" si="29"/>
        <v>0</v>
      </c>
      <c r="T49" s="8"/>
      <c r="U49" s="33">
        <f t="shared" si="30"/>
        <v>0</v>
      </c>
      <c r="V49" s="8"/>
      <c r="W49" s="33">
        <f t="shared" si="31"/>
        <v>0</v>
      </c>
      <c r="Y49" s="8"/>
      <c r="Z49" s="33">
        <f t="shared" si="32"/>
        <v>0</v>
      </c>
      <c r="AB49" s="32">
        <f t="shared" si="34"/>
        <v>0</v>
      </c>
      <c r="AC49" s="33"/>
    </row>
    <row r="50" spans="1:29" ht="15.75" customHeight="1" thickBot="1" x14ac:dyDescent="0.45">
      <c r="A50" s="11" t="s">
        <v>44</v>
      </c>
      <c r="B50" s="63"/>
      <c r="C50" s="54" t="s">
        <v>0</v>
      </c>
      <c r="D50" s="53">
        <f>COUNT(A51:A60)</f>
        <v>3</v>
      </c>
      <c r="E50" s="83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118"/>
      <c r="Z50" s="119"/>
      <c r="AA50" s="6"/>
      <c r="AB50" s="7"/>
      <c r="AC50" s="7"/>
    </row>
    <row r="51" spans="1:29" ht="15.75" customHeight="1" x14ac:dyDescent="0.3">
      <c r="A51" s="61">
        <v>20</v>
      </c>
      <c r="B51" s="62" t="s">
        <v>164</v>
      </c>
      <c r="C51" s="62" t="s">
        <v>165</v>
      </c>
      <c r="D51" s="62">
        <v>9123185</v>
      </c>
      <c r="E51" s="62" t="s">
        <v>168</v>
      </c>
      <c r="F51" s="82">
        <v>2</v>
      </c>
      <c r="G51" s="38">
        <f t="shared" ref="G51:G60" si="35">IF(F51=0,,IF(F51&gt;$I$3,,($I$3+1)-(F51)))</f>
        <v>4</v>
      </c>
      <c r="H51" s="37">
        <v>1</v>
      </c>
      <c r="I51" s="38">
        <f t="shared" ref="I51:I60" si="36">IF(H51=0,,IF(H51&gt;$I$3,,($I$3+1)-(H51)))</f>
        <v>5</v>
      </c>
      <c r="J51" s="37">
        <v>3</v>
      </c>
      <c r="K51" s="39">
        <f t="shared" ref="K51:K60" si="37">IF(J51=0,,IF(J51&gt;$I$3,,($I$3+1)-(J51)))</f>
        <v>3</v>
      </c>
      <c r="L51" s="37">
        <v>2</v>
      </c>
      <c r="M51" s="39">
        <f t="shared" ref="M51:M60" si="38">IF(L51=0,,IF(L51&gt;$I$3,,($I$3+1)-(L51)))</f>
        <v>4</v>
      </c>
      <c r="N51" s="37">
        <v>2</v>
      </c>
      <c r="O51" s="39">
        <f t="shared" ref="O51:O60" si="39">IF(N51=0,,IF(N51&gt;$I$3,,($I$3+1)-(N51)))</f>
        <v>4</v>
      </c>
      <c r="P51" s="8">
        <v>3</v>
      </c>
      <c r="Q51" s="33">
        <f t="shared" ref="Q51:Q60" si="40">IF(P51=0,,IF(P51&gt;$I$3,,($I$3+1)-(P51)))</f>
        <v>3</v>
      </c>
      <c r="R51" s="8">
        <v>1</v>
      </c>
      <c r="S51" s="33">
        <f t="shared" ref="S51:S60" si="41">IF(R51=0,,IF(R51&gt;$I$3,,($I$3+1)-(R51)))</f>
        <v>5</v>
      </c>
      <c r="T51" s="77">
        <v>2</v>
      </c>
      <c r="U51" s="33">
        <f t="shared" ref="U51:U60" si="42">IF(T51=0,,IF(T51&gt;$I$3,,($I$3+1)-(T51)))</f>
        <v>4</v>
      </c>
      <c r="V51" s="77">
        <v>1</v>
      </c>
      <c r="W51" s="33">
        <f t="shared" ref="W51:W60" si="43">IF(V51=0,,IF(V51&gt;$I$3,,($I$3+1)-(V51)))</f>
        <v>5</v>
      </c>
      <c r="Y51" s="8">
        <v>3</v>
      </c>
      <c r="Z51" s="33">
        <f t="shared" ref="Z51:Z60" si="44">IF(Y51=0,,IF(Y51&gt;$I$3,,($I$3+1)-(Y51)))</f>
        <v>3</v>
      </c>
      <c r="AB51" s="32">
        <f>SUM(G51+I51,K51,M51,O51,Q51,S51,U51,Z51,W51)</f>
        <v>40</v>
      </c>
      <c r="AC51" s="33">
        <v>2</v>
      </c>
    </row>
    <row r="52" spans="1:29" ht="15.75" customHeight="1" x14ac:dyDescent="0.3">
      <c r="A52" s="61">
        <v>21</v>
      </c>
      <c r="B52" s="62" t="s">
        <v>166</v>
      </c>
      <c r="C52" s="62" t="s">
        <v>167</v>
      </c>
      <c r="D52" s="62">
        <v>9126630</v>
      </c>
      <c r="E52" s="62" t="s">
        <v>168</v>
      </c>
      <c r="F52" s="66">
        <v>1</v>
      </c>
      <c r="G52" s="33">
        <f t="shared" si="35"/>
        <v>5</v>
      </c>
      <c r="H52" s="8">
        <v>2</v>
      </c>
      <c r="I52" s="33">
        <f t="shared" si="36"/>
        <v>4</v>
      </c>
      <c r="J52" s="8">
        <v>2</v>
      </c>
      <c r="K52" s="45">
        <f t="shared" si="37"/>
        <v>4</v>
      </c>
      <c r="L52" s="8">
        <v>3</v>
      </c>
      <c r="M52" s="45">
        <f t="shared" si="38"/>
        <v>3</v>
      </c>
      <c r="N52" s="8">
        <v>3</v>
      </c>
      <c r="O52" s="45">
        <f t="shared" si="39"/>
        <v>3</v>
      </c>
      <c r="P52" s="8">
        <v>2</v>
      </c>
      <c r="Q52" s="33">
        <f t="shared" si="40"/>
        <v>4</v>
      </c>
      <c r="R52" s="8">
        <v>2</v>
      </c>
      <c r="S52" s="33">
        <f t="shared" si="41"/>
        <v>4</v>
      </c>
      <c r="T52" s="8">
        <v>3</v>
      </c>
      <c r="U52" s="33">
        <f t="shared" si="42"/>
        <v>3</v>
      </c>
      <c r="V52" s="77">
        <v>3</v>
      </c>
      <c r="W52" s="33">
        <f t="shared" si="43"/>
        <v>3</v>
      </c>
      <c r="Y52" s="8">
        <v>2</v>
      </c>
      <c r="Z52" s="33">
        <f t="shared" si="44"/>
        <v>4</v>
      </c>
      <c r="AB52" s="32">
        <f t="shared" ref="AB52:AB54" si="45">SUM(G52+I52,K52,M52,O52,Q52,S52,U52,Z52,W52)</f>
        <v>37</v>
      </c>
      <c r="AC52" s="33">
        <v>3</v>
      </c>
    </row>
    <row r="53" spans="1:29" ht="15.75" customHeight="1" x14ac:dyDescent="0.3">
      <c r="A53" s="61">
        <v>22</v>
      </c>
      <c r="B53" s="62" t="s">
        <v>43</v>
      </c>
      <c r="C53" s="62" t="s">
        <v>68</v>
      </c>
      <c r="D53" s="62">
        <v>3084721</v>
      </c>
      <c r="E53" s="62" t="s">
        <v>168</v>
      </c>
      <c r="F53" s="66">
        <v>3</v>
      </c>
      <c r="G53" s="33">
        <f t="shared" si="35"/>
        <v>3</v>
      </c>
      <c r="H53" s="8">
        <v>3</v>
      </c>
      <c r="I53" s="33">
        <f t="shared" si="36"/>
        <v>3</v>
      </c>
      <c r="J53" s="8">
        <v>1</v>
      </c>
      <c r="K53" s="45">
        <f t="shared" si="37"/>
        <v>5</v>
      </c>
      <c r="L53" s="8">
        <v>1</v>
      </c>
      <c r="M53" s="45">
        <f t="shared" si="38"/>
        <v>5</v>
      </c>
      <c r="N53" s="8">
        <v>1</v>
      </c>
      <c r="O53" s="45">
        <f t="shared" si="39"/>
        <v>5</v>
      </c>
      <c r="P53" s="8">
        <v>1</v>
      </c>
      <c r="Q53" s="33">
        <f t="shared" si="40"/>
        <v>5</v>
      </c>
      <c r="R53" s="77" t="s">
        <v>202</v>
      </c>
      <c r="S53" s="33">
        <f t="shared" si="41"/>
        <v>0</v>
      </c>
      <c r="T53" s="8">
        <v>1</v>
      </c>
      <c r="U53" s="33">
        <f t="shared" si="42"/>
        <v>5</v>
      </c>
      <c r="V53" s="8">
        <v>2</v>
      </c>
      <c r="W53" s="33">
        <f t="shared" si="43"/>
        <v>4</v>
      </c>
      <c r="Y53" s="8">
        <v>1</v>
      </c>
      <c r="Z53" s="33">
        <f t="shared" si="44"/>
        <v>5</v>
      </c>
      <c r="AB53" s="32">
        <f t="shared" si="45"/>
        <v>40</v>
      </c>
      <c r="AC53" s="33">
        <v>1</v>
      </c>
    </row>
    <row r="54" spans="1:29" ht="15.75" customHeight="1" x14ac:dyDescent="0.3">
      <c r="A54" s="8"/>
      <c r="B54" s="49"/>
      <c r="C54" s="49"/>
      <c r="D54" s="49"/>
      <c r="E54" s="64"/>
      <c r="F54" s="8"/>
      <c r="G54" s="33">
        <f t="shared" si="35"/>
        <v>0</v>
      </c>
      <c r="H54" s="8"/>
      <c r="I54" s="33">
        <f t="shared" si="36"/>
        <v>0</v>
      </c>
      <c r="J54" s="8"/>
      <c r="K54" s="45">
        <f t="shared" si="37"/>
        <v>0</v>
      </c>
      <c r="L54" s="8"/>
      <c r="M54" s="45">
        <f t="shared" si="38"/>
        <v>0</v>
      </c>
      <c r="N54" s="8"/>
      <c r="O54" s="45">
        <f t="shared" si="39"/>
        <v>0</v>
      </c>
      <c r="P54" s="8"/>
      <c r="Q54" s="33">
        <f t="shared" si="40"/>
        <v>0</v>
      </c>
      <c r="R54" s="8"/>
      <c r="S54" s="33">
        <f t="shared" si="41"/>
        <v>0</v>
      </c>
      <c r="T54" s="8"/>
      <c r="U54" s="33">
        <f t="shared" si="42"/>
        <v>0</v>
      </c>
      <c r="V54" s="8"/>
      <c r="W54" s="33">
        <f t="shared" si="43"/>
        <v>0</v>
      </c>
      <c r="Y54" s="8"/>
      <c r="Z54" s="33">
        <f t="shared" si="44"/>
        <v>0</v>
      </c>
      <c r="AB54" s="32">
        <f t="shared" si="45"/>
        <v>0</v>
      </c>
      <c r="AC54" s="33"/>
    </row>
    <row r="55" spans="1:29" ht="15.75" customHeight="1" x14ac:dyDescent="0.3">
      <c r="A55" s="8"/>
      <c r="B55" s="25"/>
      <c r="C55" s="25"/>
      <c r="D55" s="25"/>
      <c r="E55" s="9"/>
      <c r="F55" s="8"/>
      <c r="G55" s="33">
        <f t="shared" si="35"/>
        <v>0</v>
      </c>
      <c r="H55" s="8"/>
      <c r="I55" s="33">
        <f t="shared" si="36"/>
        <v>0</v>
      </c>
      <c r="J55" s="8"/>
      <c r="K55" s="45">
        <f t="shared" si="37"/>
        <v>0</v>
      </c>
      <c r="L55" s="8"/>
      <c r="M55" s="45">
        <f t="shared" si="38"/>
        <v>0</v>
      </c>
      <c r="N55" s="8"/>
      <c r="O55" s="45">
        <f t="shared" si="39"/>
        <v>0</v>
      </c>
      <c r="P55" s="8"/>
      <c r="Q55" s="33">
        <f t="shared" si="40"/>
        <v>0</v>
      </c>
      <c r="R55" s="8"/>
      <c r="S55" s="33">
        <f t="shared" si="41"/>
        <v>0</v>
      </c>
      <c r="T55" s="8"/>
      <c r="U55" s="33">
        <f t="shared" si="42"/>
        <v>0</v>
      </c>
      <c r="V55" s="8"/>
      <c r="W55" s="33">
        <f t="shared" si="43"/>
        <v>0</v>
      </c>
      <c r="Y55" s="8"/>
      <c r="Z55" s="33">
        <f t="shared" si="44"/>
        <v>0</v>
      </c>
      <c r="AB55" s="32">
        <f t="shared" ref="AB55:AB60" si="46">SUM(G55+I55,K55,M55,O55,Q55,S55,U55,Z55)</f>
        <v>0</v>
      </c>
      <c r="AC55" s="33"/>
    </row>
    <row r="56" spans="1:29" ht="15.75" customHeight="1" x14ac:dyDescent="0.3">
      <c r="A56" s="8"/>
      <c r="B56" s="9"/>
      <c r="C56" s="9"/>
      <c r="D56" s="9"/>
      <c r="E56" s="10"/>
      <c r="F56" s="8"/>
      <c r="G56" s="33">
        <f t="shared" si="35"/>
        <v>0</v>
      </c>
      <c r="H56" s="8"/>
      <c r="I56" s="33">
        <f t="shared" si="36"/>
        <v>0</v>
      </c>
      <c r="J56" s="8"/>
      <c r="K56" s="45">
        <f t="shared" si="37"/>
        <v>0</v>
      </c>
      <c r="L56" s="8"/>
      <c r="M56" s="45">
        <f t="shared" si="38"/>
        <v>0</v>
      </c>
      <c r="N56" s="8"/>
      <c r="O56" s="45">
        <f t="shared" si="39"/>
        <v>0</v>
      </c>
      <c r="P56" s="8"/>
      <c r="Q56" s="33">
        <f t="shared" si="40"/>
        <v>0</v>
      </c>
      <c r="R56" s="8"/>
      <c r="S56" s="33">
        <f t="shared" si="41"/>
        <v>0</v>
      </c>
      <c r="T56" s="8"/>
      <c r="U56" s="33">
        <f t="shared" si="42"/>
        <v>0</v>
      </c>
      <c r="V56" s="8"/>
      <c r="W56" s="33">
        <f t="shared" si="43"/>
        <v>0</v>
      </c>
      <c r="Y56" s="8"/>
      <c r="Z56" s="33">
        <f t="shared" si="44"/>
        <v>0</v>
      </c>
      <c r="AB56" s="32">
        <f t="shared" si="46"/>
        <v>0</v>
      </c>
      <c r="AC56" s="33"/>
    </row>
    <row r="57" spans="1:29" ht="15.75" customHeight="1" x14ac:dyDescent="0.3">
      <c r="A57" s="8"/>
      <c r="B57" s="9"/>
      <c r="C57" s="9"/>
      <c r="D57" s="9"/>
      <c r="E57" s="10"/>
      <c r="F57" s="8"/>
      <c r="G57" s="33">
        <f t="shared" si="35"/>
        <v>0</v>
      </c>
      <c r="H57" s="8"/>
      <c r="I57" s="33">
        <f t="shared" si="36"/>
        <v>0</v>
      </c>
      <c r="J57" s="8"/>
      <c r="K57" s="45">
        <f t="shared" si="37"/>
        <v>0</v>
      </c>
      <c r="L57" s="8"/>
      <c r="M57" s="45">
        <f t="shared" si="38"/>
        <v>0</v>
      </c>
      <c r="N57" s="8"/>
      <c r="O57" s="45">
        <f t="shared" si="39"/>
        <v>0</v>
      </c>
      <c r="P57" s="8"/>
      <c r="Q57" s="33">
        <f t="shared" si="40"/>
        <v>0</v>
      </c>
      <c r="R57" s="8"/>
      <c r="S57" s="33">
        <f t="shared" si="41"/>
        <v>0</v>
      </c>
      <c r="T57" s="8"/>
      <c r="U57" s="33">
        <f t="shared" si="42"/>
        <v>0</v>
      </c>
      <c r="V57" s="8"/>
      <c r="W57" s="33">
        <f t="shared" si="43"/>
        <v>0</v>
      </c>
      <c r="Y57" s="8"/>
      <c r="Z57" s="33">
        <f t="shared" si="44"/>
        <v>0</v>
      </c>
      <c r="AB57" s="32">
        <f t="shared" si="46"/>
        <v>0</v>
      </c>
      <c r="AC57" s="33"/>
    </row>
    <row r="58" spans="1:29" ht="15.75" customHeight="1" x14ac:dyDescent="0.3">
      <c r="A58" s="8"/>
      <c r="B58" s="9"/>
      <c r="C58" s="9"/>
      <c r="D58" s="9"/>
      <c r="E58" s="10"/>
      <c r="F58" s="8"/>
      <c r="G58" s="33">
        <f t="shared" si="35"/>
        <v>0</v>
      </c>
      <c r="H58" s="8"/>
      <c r="I58" s="33">
        <f t="shared" si="36"/>
        <v>0</v>
      </c>
      <c r="J58" s="8"/>
      <c r="K58" s="45">
        <f t="shared" si="37"/>
        <v>0</v>
      </c>
      <c r="L58" s="8"/>
      <c r="M58" s="45">
        <f t="shared" si="38"/>
        <v>0</v>
      </c>
      <c r="N58" s="8"/>
      <c r="O58" s="45">
        <f t="shared" si="39"/>
        <v>0</v>
      </c>
      <c r="P58" s="8"/>
      <c r="Q58" s="33">
        <f t="shared" si="40"/>
        <v>0</v>
      </c>
      <c r="R58" s="8"/>
      <c r="S58" s="33">
        <f t="shared" si="41"/>
        <v>0</v>
      </c>
      <c r="T58" s="8"/>
      <c r="U58" s="33">
        <f t="shared" si="42"/>
        <v>0</v>
      </c>
      <c r="V58" s="8"/>
      <c r="W58" s="33">
        <f t="shared" si="43"/>
        <v>0</v>
      </c>
      <c r="Y58" s="8"/>
      <c r="Z58" s="33">
        <f t="shared" si="44"/>
        <v>0</v>
      </c>
      <c r="AB58" s="32">
        <f t="shared" si="46"/>
        <v>0</v>
      </c>
      <c r="AC58" s="33"/>
    </row>
    <row r="59" spans="1:29" ht="15.75" customHeight="1" x14ac:dyDescent="0.3">
      <c r="A59" s="8"/>
      <c r="B59" s="9"/>
      <c r="C59" s="9"/>
      <c r="D59" s="9"/>
      <c r="E59" s="10"/>
      <c r="F59" s="8"/>
      <c r="G59" s="33">
        <f t="shared" si="35"/>
        <v>0</v>
      </c>
      <c r="H59" s="8"/>
      <c r="I59" s="33">
        <f t="shared" si="36"/>
        <v>0</v>
      </c>
      <c r="J59" s="8"/>
      <c r="K59" s="45">
        <f t="shared" si="37"/>
        <v>0</v>
      </c>
      <c r="L59" s="8"/>
      <c r="M59" s="45">
        <f t="shared" si="38"/>
        <v>0</v>
      </c>
      <c r="N59" s="8"/>
      <c r="O59" s="45">
        <f t="shared" si="39"/>
        <v>0</v>
      </c>
      <c r="P59" s="8"/>
      <c r="Q59" s="33">
        <f t="shared" si="40"/>
        <v>0</v>
      </c>
      <c r="R59" s="8"/>
      <c r="S59" s="33">
        <f t="shared" si="41"/>
        <v>0</v>
      </c>
      <c r="T59" s="8"/>
      <c r="U59" s="33">
        <f t="shared" si="42"/>
        <v>0</v>
      </c>
      <c r="V59" s="8"/>
      <c r="W59" s="33">
        <f t="shared" si="43"/>
        <v>0</v>
      </c>
      <c r="Y59" s="8"/>
      <c r="Z59" s="33">
        <f t="shared" si="44"/>
        <v>0</v>
      </c>
      <c r="AB59" s="32">
        <f t="shared" si="46"/>
        <v>0</v>
      </c>
      <c r="AC59" s="33"/>
    </row>
    <row r="60" spans="1:29" ht="15.75" customHeight="1" thickBot="1" x14ac:dyDescent="0.35">
      <c r="A60" s="8"/>
      <c r="B60" s="9"/>
      <c r="C60" s="9"/>
      <c r="D60" s="9"/>
      <c r="E60" s="10"/>
      <c r="F60" s="8"/>
      <c r="G60" s="33">
        <f t="shared" si="35"/>
        <v>0</v>
      </c>
      <c r="H60" s="8"/>
      <c r="I60" s="33">
        <f t="shared" si="36"/>
        <v>0</v>
      </c>
      <c r="J60" s="8"/>
      <c r="K60" s="45">
        <f t="shared" si="37"/>
        <v>0</v>
      </c>
      <c r="L60" s="8"/>
      <c r="M60" s="45">
        <f t="shared" si="38"/>
        <v>0</v>
      </c>
      <c r="N60" s="8"/>
      <c r="O60" s="45">
        <f t="shared" si="39"/>
        <v>0</v>
      </c>
      <c r="P60" s="8"/>
      <c r="Q60" s="33">
        <f t="shared" si="40"/>
        <v>0</v>
      </c>
      <c r="R60" s="8"/>
      <c r="S60" s="33">
        <f t="shared" si="41"/>
        <v>0</v>
      </c>
      <c r="T60" s="8"/>
      <c r="U60" s="33">
        <f t="shared" si="42"/>
        <v>0</v>
      </c>
      <c r="V60" s="8"/>
      <c r="W60" s="33">
        <f t="shared" si="43"/>
        <v>0</v>
      </c>
      <c r="Y60" s="8"/>
      <c r="Z60" s="33">
        <f t="shared" si="44"/>
        <v>0</v>
      </c>
      <c r="AB60" s="32">
        <f t="shared" si="46"/>
        <v>0</v>
      </c>
      <c r="AC60" s="33"/>
    </row>
    <row r="61" spans="1:29" ht="15.75" customHeight="1" thickBot="1" x14ac:dyDescent="0.45">
      <c r="A61" s="11" t="s">
        <v>45</v>
      </c>
      <c r="B61" s="63"/>
      <c r="C61" s="54" t="s">
        <v>0</v>
      </c>
      <c r="D61" s="53">
        <f>COUNT(A62:A71)</f>
        <v>5</v>
      </c>
      <c r="E61" s="83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118"/>
      <c r="Z61" s="119"/>
      <c r="AA61" s="6"/>
      <c r="AB61" s="7"/>
      <c r="AC61" s="7"/>
    </row>
    <row r="62" spans="1:29" ht="15.75" customHeight="1" x14ac:dyDescent="0.3">
      <c r="A62">
        <v>30</v>
      </c>
      <c r="B62" s="62" t="s">
        <v>157</v>
      </c>
      <c r="C62" s="62" t="s">
        <v>158</v>
      </c>
      <c r="D62" s="62">
        <v>9120756</v>
      </c>
      <c r="E62" s="62" t="s">
        <v>159</v>
      </c>
      <c r="F62" s="82">
        <v>5</v>
      </c>
      <c r="G62" s="38">
        <f t="shared" ref="G62:G72" si="47">IF(F62=0,,IF(F62&gt;$I$3,,($I$3+1)-(F62)))</f>
        <v>1</v>
      </c>
      <c r="H62" s="37">
        <v>3</v>
      </c>
      <c r="I62" s="38">
        <f t="shared" ref="I62:I72" si="48">IF(H62=0,,IF(H62&gt;$I$3,,($I$3+1)-(H62)))</f>
        <v>3</v>
      </c>
      <c r="J62" s="37">
        <v>2</v>
      </c>
      <c r="K62" s="39">
        <f t="shared" ref="K62:K72" si="49">IF(J62=0,,IF(J62&gt;$I$3,,($I$3+1)-(J62)))</f>
        <v>4</v>
      </c>
      <c r="L62" s="37">
        <v>3</v>
      </c>
      <c r="M62" s="39">
        <f t="shared" ref="M62:M72" si="50">IF(L62=0,,IF(L62&gt;$I$3,,($I$3+1)-(L62)))</f>
        <v>3</v>
      </c>
      <c r="N62" s="37">
        <v>1</v>
      </c>
      <c r="O62" s="39">
        <f t="shared" ref="O62:O72" si="51">IF(N62=0,,IF(N62&gt;$I$3,,($I$3+1)-(N62)))</f>
        <v>5</v>
      </c>
      <c r="P62" s="77" t="s">
        <v>202</v>
      </c>
      <c r="Q62" s="33">
        <f t="shared" ref="Q62:Q72" si="52">IF(P62=0,,IF(P62&gt;$I$3,,($I$3+1)-(P62)))</f>
        <v>0</v>
      </c>
      <c r="R62" s="8">
        <v>2</v>
      </c>
      <c r="S62" s="33">
        <f t="shared" ref="S62:S72" si="53">IF(R62=0,,IF(R62&gt;$I$3,,($I$3+1)-(R62)))</f>
        <v>4</v>
      </c>
      <c r="T62" s="8">
        <v>2</v>
      </c>
      <c r="U62" s="33">
        <f t="shared" ref="U62:U72" si="54">IF(T62=0,,IF(T62&gt;$I$3,,($I$3+1)-(T62)))</f>
        <v>4</v>
      </c>
      <c r="V62" s="8">
        <v>2</v>
      </c>
      <c r="W62" s="33">
        <f t="shared" ref="W62:W72" si="55">IF(V62=0,,IF(V62&gt;$I$3,,($I$3+1)-(V62)))</f>
        <v>4</v>
      </c>
      <c r="Y62" s="8">
        <v>3</v>
      </c>
      <c r="Z62" s="33">
        <f t="shared" ref="Z62:Z72" si="56">IF(Y62=0,,IF(Y62&gt;$I$3,,($I$3+1)-(Y62)))</f>
        <v>3</v>
      </c>
      <c r="AB62" s="32">
        <f>SUM(G62+I62,K62,M62,O62,Q62,S62,U62,Z62,W62)</f>
        <v>31</v>
      </c>
      <c r="AC62" s="33">
        <v>3</v>
      </c>
    </row>
    <row r="63" spans="1:29" ht="15.75" customHeight="1" x14ac:dyDescent="0.3">
      <c r="A63" s="61">
        <v>31</v>
      </c>
      <c r="B63" s="62" t="s">
        <v>48</v>
      </c>
      <c r="C63" s="62" t="s">
        <v>49</v>
      </c>
      <c r="D63" s="62">
        <v>3091993</v>
      </c>
      <c r="E63" s="62" t="s">
        <v>112</v>
      </c>
      <c r="F63" s="66">
        <v>1</v>
      </c>
      <c r="G63" s="33">
        <f t="shared" si="47"/>
        <v>5</v>
      </c>
      <c r="H63" s="8">
        <v>2</v>
      </c>
      <c r="I63" s="33">
        <f t="shared" si="48"/>
        <v>4</v>
      </c>
      <c r="J63" s="8">
        <v>3</v>
      </c>
      <c r="K63" s="45">
        <f t="shared" si="49"/>
        <v>3</v>
      </c>
      <c r="L63" s="77" t="s">
        <v>202</v>
      </c>
      <c r="M63" s="45">
        <f t="shared" si="50"/>
        <v>0</v>
      </c>
      <c r="N63" s="8">
        <v>3</v>
      </c>
      <c r="O63" s="45">
        <f t="shared" si="51"/>
        <v>3</v>
      </c>
      <c r="P63" s="8">
        <v>3</v>
      </c>
      <c r="Q63" s="33">
        <f t="shared" si="52"/>
        <v>3</v>
      </c>
      <c r="R63" s="8">
        <v>3</v>
      </c>
      <c r="S63" s="33">
        <f t="shared" si="53"/>
        <v>3</v>
      </c>
      <c r="T63" s="77" t="s">
        <v>202</v>
      </c>
      <c r="U63" s="33">
        <f t="shared" si="54"/>
        <v>0</v>
      </c>
      <c r="V63" s="8">
        <v>3</v>
      </c>
      <c r="W63" s="33">
        <f t="shared" si="55"/>
        <v>3</v>
      </c>
      <c r="Y63" s="8">
        <v>1</v>
      </c>
      <c r="Z63" s="33">
        <f t="shared" si="56"/>
        <v>5</v>
      </c>
      <c r="AB63" s="32">
        <f t="shared" ref="AB63:AB66" si="57">SUM(G63+I63,K63,M63,O63,Q63,S63,U63,Z63,W63)</f>
        <v>29</v>
      </c>
      <c r="AC63" s="33">
        <v>2</v>
      </c>
    </row>
    <row r="64" spans="1:29" ht="15.75" customHeight="1" x14ac:dyDescent="0.3">
      <c r="A64" s="61">
        <v>32</v>
      </c>
      <c r="B64" s="62" t="s">
        <v>160</v>
      </c>
      <c r="C64" s="62" t="s">
        <v>161</v>
      </c>
      <c r="D64" s="62">
        <v>3091346</v>
      </c>
      <c r="E64" s="62" t="s">
        <v>112</v>
      </c>
      <c r="F64" s="66">
        <v>3</v>
      </c>
      <c r="G64" s="33">
        <f t="shared" si="47"/>
        <v>3</v>
      </c>
      <c r="H64" s="8">
        <v>5</v>
      </c>
      <c r="I64" s="33">
        <f t="shared" si="48"/>
        <v>1</v>
      </c>
      <c r="J64" s="8">
        <v>4</v>
      </c>
      <c r="K64" s="45">
        <f t="shared" si="49"/>
        <v>2</v>
      </c>
      <c r="L64" s="8">
        <v>4</v>
      </c>
      <c r="M64" s="45">
        <f t="shared" si="50"/>
        <v>2</v>
      </c>
      <c r="N64" s="8">
        <v>4</v>
      </c>
      <c r="O64" s="45">
        <f t="shared" si="51"/>
        <v>2</v>
      </c>
      <c r="P64" s="8">
        <v>4</v>
      </c>
      <c r="Q64" s="33">
        <f t="shared" si="52"/>
        <v>2</v>
      </c>
      <c r="R64" s="8">
        <v>5</v>
      </c>
      <c r="S64" s="33">
        <f t="shared" si="53"/>
        <v>1</v>
      </c>
      <c r="T64" s="8">
        <v>3</v>
      </c>
      <c r="U64" s="33">
        <f t="shared" si="54"/>
        <v>3</v>
      </c>
      <c r="V64" s="8">
        <v>5</v>
      </c>
      <c r="W64" s="33">
        <f t="shared" si="55"/>
        <v>1</v>
      </c>
      <c r="Y64" s="8">
        <v>4</v>
      </c>
      <c r="Z64" s="33">
        <f t="shared" si="56"/>
        <v>2</v>
      </c>
      <c r="AB64" s="32">
        <f t="shared" si="57"/>
        <v>19</v>
      </c>
      <c r="AC64" s="33"/>
    </row>
    <row r="65" spans="1:29" ht="15.75" customHeight="1" x14ac:dyDescent="0.3">
      <c r="A65" s="61">
        <v>33</v>
      </c>
      <c r="B65" s="62" t="s">
        <v>162</v>
      </c>
      <c r="C65" s="62" t="s">
        <v>163</v>
      </c>
      <c r="D65" s="62">
        <v>9126042</v>
      </c>
      <c r="E65" s="62" t="s">
        <v>112</v>
      </c>
      <c r="F65" s="66">
        <v>4</v>
      </c>
      <c r="G65" s="33">
        <f t="shared" si="47"/>
        <v>2</v>
      </c>
      <c r="H65" s="8">
        <v>4</v>
      </c>
      <c r="I65" s="33">
        <f t="shared" si="48"/>
        <v>2</v>
      </c>
      <c r="J65" s="8">
        <v>5</v>
      </c>
      <c r="K65" s="45">
        <f t="shared" si="49"/>
        <v>1</v>
      </c>
      <c r="L65" s="8">
        <v>2</v>
      </c>
      <c r="M65" s="45">
        <f t="shared" si="50"/>
        <v>4</v>
      </c>
      <c r="N65" s="77" t="s">
        <v>202</v>
      </c>
      <c r="O65" s="45">
        <f t="shared" si="51"/>
        <v>0</v>
      </c>
      <c r="P65" s="8">
        <v>1</v>
      </c>
      <c r="Q65" s="33">
        <f t="shared" si="52"/>
        <v>5</v>
      </c>
      <c r="R65" s="8">
        <v>4</v>
      </c>
      <c r="S65" s="33">
        <f t="shared" si="53"/>
        <v>2</v>
      </c>
      <c r="T65" s="77" t="s">
        <v>202</v>
      </c>
      <c r="U65" s="33">
        <f t="shared" si="54"/>
        <v>0</v>
      </c>
      <c r="V65" s="8">
        <v>4</v>
      </c>
      <c r="W65" s="33">
        <f t="shared" si="55"/>
        <v>2</v>
      </c>
      <c r="Y65" s="8">
        <v>5</v>
      </c>
      <c r="Z65" s="33">
        <f t="shared" si="56"/>
        <v>1</v>
      </c>
      <c r="AB65" s="32">
        <f t="shared" si="57"/>
        <v>19</v>
      </c>
      <c r="AC65" s="33">
        <v>4</v>
      </c>
    </row>
    <row r="66" spans="1:29" ht="15.75" customHeight="1" x14ac:dyDescent="0.3">
      <c r="A66" s="61">
        <v>34</v>
      </c>
      <c r="B66" s="62" t="s">
        <v>46</v>
      </c>
      <c r="C66" s="62" t="s">
        <v>47</v>
      </c>
      <c r="D66" s="62">
        <v>3079069</v>
      </c>
      <c r="E66" s="62" t="s">
        <v>40</v>
      </c>
      <c r="F66" s="66">
        <v>2</v>
      </c>
      <c r="G66" s="33">
        <f t="shared" si="47"/>
        <v>4</v>
      </c>
      <c r="H66" s="8">
        <v>1</v>
      </c>
      <c r="I66" s="33">
        <f t="shared" si="48"/>
        <v>5</v>
      </c>
      <c r="J66" s="8">
        <v>1</v>
      </c>
      <c r="K66" s="45">
        <f t="shared" si="49"/>
        <v>5</v>
      </c>
      <c r="L66" s="8">
        <v>1</v>
      </c>
      <c r="M66" s="45">
        <f t="shared" si="50"/>
        <v>5</v>
      </c>
      <c r="N66" s="8">
        <v>2</v>
      </c>
      <c r="O66" s="45">
        <f t="shared" si="51"/>
        <v>4</v>
      </c>
      <c r="P66" s="8">
        <v>2</v>
      </c>
      <c r="Q66" s="33">
        <f t="shared" si="52"/>
        <v>4</v>
      </c>
      <c r="R66" s="8">
        <v>1</v>
      </c>
      <c r="S66" s="33">
        <f t="shared" si="53"/>
        <v>5</v>
      </c>
      <c r="T66" s="8">
        <v>1</v>
      </c>
      <c r="U66" s="33">
        <f t="shared" si="54"/>
        <v>5</v>
      </c>
      <c r="V66" s="8">
        <v>1</v>
      </c>
      <c r="W66" s="33">
        <f t="shared" si="55"/>
        <v>5</v>
      </c>
      <c r="Y66" s="8">
        <v>2</v>
      </c>
      <c r="Z66" s="33">
        <f t="shared" si="56"/>
        <v>4</v>
      </c>
      <c r="AB66" s="32">
        <f t="shared" si="57"/>
        <v>46</v>
      </c>
      <c r="AC66" s="33">
        <v>1</v>
      </c>
    </row>
    <row r="67" spans="1:29" ht="15.75" customHeight="1" x14ac:dyDescent="0.3">
      <c r="A67" s="8"/>
      <c r="B67" s="91"/>
      <c r="C67" s="91"/>
      <c r="D67" s="64"/>
      <c r="E67" s="90"/>
      <c r="F67" s="8"/>
      <c r="G67" s="33">
        <f t="shared" si="47"/>
        <v>0</v>
      </c>
      <c r="H67" s="8"/>
      <c r="I67" s="33">
        <f t="shared" si="48"/>
        <v>0</v>
      </c>
      <c r="J67" s="8"/>
      <c r="K67" s="45">
        <f t="shared" si="49"/>
        <v>0</v>
      </c>
      <c r="L67" s="8"/>
      <c r="M67" s="45">
        <f t="shared" si="50"/>
        <v>0</v>
      </c>
      <c r="N67" s="8"/>
      <c r="O67" s="45">
        <f t="shared" si="51"/>
        <v>0</v>
      </c>
      <c r="P67" s="8"/>
      <c r="Q67" s="33">
        <f t="shared" si="52"/>
        <v>0</v>
      </c>
      <c r="R67" s="8"/>
      <c r="S67" s="33">
        <f t="shared" si="53"/>
        <v>0</v>
      </c>
      <c r="T67" s="8"/>
      <c r="U67" s="33">
        <f t="shared" si="54"/>
        <v>0</v>
      </c>
      <c r="V67" s="8"/>
      <c r="W67" s="33">
        <f t="shared" si="55"/>
        <v>0</v>
      </c>
      <c r="Y67" s="8"/>
      <c r="Z67" s="33">
        <f t="shared" si="56"/>
        <v>0</v>
      </c>
      <c r="AB67" s="32">
        <f t="shared" ref="AB67:AB72" si="58">SUM(G67+I67,K67,M67,O67,Q67,S67,U67,Z67)</f>
        <v>0</v>
      </c>
      <c r="AC67" s="33"/>
    </row>
    <row r="68" spans="1:29" ht="15.75" customHeight="1" x14ac:dyDescent="0.3">
      <c r="A68" s="8"/>
      <c r="B68" s="9"/>
      <c r="C68" s="9"/>
      <c r="D68" s="9"/>
      <c r="E68" s="10"/>
      <c r="F68" s="8"/>
      <c r="G68" s="33">
        <f t="shared" si="47"/>
        <v>0</v>
      </c>
      <c r="H68" s="8"/>
      <c r="I68" s="33">
        <f t="shared" si="48"/>
        <v>0</v>
      </c>
      <c r="J68" s="8"/>
      <c r="K68" s="45">
        <f t="shared" si="49"/>
        <v>0</v>
      </c>
      <c r="L68" s="8"/>
      <c r="M68" s="45">
        <f t="shared" si="50"/>
        <v>0</v>
      </c>
      <c r="N68" s="8"/>
      <c r="O68" s="45">
        <f t="shared" si="51"/>
        <v>0</v>
      </c>
      <c r="P68" s="8"/>
      <c r="Q68" s="33">
        <f t="shared" si="52"/>
        <v>0</v>
      </c>
      <c r="R68" s="8"/>
      <c r="S68" s="33">
        <f t="shared" si="53"/>
        <v>0</v>
      </c>
      <c r="T68" s="8"/>
      <c r="U68" s="33">
        <f t="shared" si="54"/>
        <v>0</v>
      </c>
      <c r="V68" s="8"/>
      <c r="W68" s="33">
        <f t="shared" si="55"/>
        <v>0</v>
      </c>
      <c r="Y68" s="8"/>
      <c r="Z68" s="33">
        <f t="shared" si="56"/>
        <v>0</v>
      </c>
      <c r="AB68" s="32">
        <f t="shared" si="58"/>
        <v>0</v>
      </c>
      <c r="AC68" s="33"/>
    </row>
    <row r="69" spans="1:29" ht="15.75" customHeight="1" x14ac:dyDescent="0.3">
      <c r="A69" s="8"/>
      <c r="B69" s="9"/>
      <c r="C69" s="9"/>
      <c r="D69" s="9"/>
      <c r="E69" s="10"/>
      <c r="F69" s="8"/>
      <c r="G69" s="33">
        <f t="shared" si="47"/>
        <v>0</v>
      </c>
      <c r="H69" s="8"/>
      <c r="I69" s="33">
        <f t="shared" si="48"/>
        <v>0</v>
      </c>
      <c r="J69" s="8"/>
      <c r="K69" s="45">
        <f t="shared" si="49"/>
        <v>0</v>
      </c>
      <c r="L69" s="8"/>
      <c r="M69" s="45">
        <f t="shared" si="50"/>
        <v>0</v>
      </c>
      <c r="N69" s="8"/>
      <c r="O69" s="45">
        <f t="shared" si="51"/>
        <v>0</v>
      </c>
      <c r="P69" s="8"/>
      <c r="Q69" s="33">
        <f t="shared" si="52"/>
        <v>0</v>
      </c>
      <c r="R69" s="8"/>
      <c r="S69" s="33">
        <f t="shared" si="53"/>
        <v>0</v>
      </c>
      <c r="T69" s="8"/>
      <c r="U69" s="33">
        <f t="shared" si="54"/>
        <v>0</v>
      </c>
      <c r="V69" s="8"/>
      <c r="W69" s="33">
        <f t="shared" si="55"/>
        <v>0</v>
      </c>
      <c r="Y69" s="8"/>
      <c r="Z69" s="33">
        <f t="shared" si="56"/>
        <v>0</v>
      </c>
      <c r="AB69" s="32">
        <f t="shared" si="58"/>
        <v>0</v>
      </c>
      <c r="AC69" s="33"/>
    </row>
    <row r="70" spans="1:29" ht="15.75" customHeight="1" x14ac:dyDescent="0.3">
      <c r="A70" s="8"/>
      <c r="B70" s="9"/>
      <c r="C70" s="9"/>
      <c r="D70" s="9"/>
      <c r="E70" s="10"/>
      <c r="F70" s="8"/>
      <c r="G70" s="33">
        <f t="shared" si="47"/>
        <v>0</v>
      </c>
      <c r="H70" s="8"/>
      <c r="I70" s="33">
        <f t="shared" si="48"/>
        <v>0</v>
      </c>
      <c r="J70" s="8"/>
      <c r="K70" s="45">
        <f t="shared" si="49"/>
        <v>0</v>
      </c>
      <c r="L70" s="8"/>
      <c r="M70" s="45">
        <f t="shared" si="50"/>
        <v>0</v>
      </c>
      <c r="N70" s="8"/>
      <c r="O70" s="45">
        <f t="shared" si="51"/>
        <v>0</v>
      </c>
      <c r="P70" s="8"/>
      <c r="Q70" s="33">
        <f t="shared" si="52"/>
        <v>0</v>
      </c>
      <c r="R70" s="8"/>
      <c r="S70" s="33">
        <f t="shared" si="53"/>
        <v>0</v>
      </c>
      <c r="T70" s="8"/>
      <c r="U70" s="33">
        <f t="shared" si="54"/>
        <v>0</v>
      </c>
      <c r="V70" s="8"/>
      <c r="W70" s="33">
        <f t="shared" si="55"/>
        <v>0</v>
      </c>
      <c r="Y70" s="8"/>
      <c r="Z70" s="33">
        <f t="shared" si="56"/>
        <v>0</v>
      </c>
      <c r="AB70" s="32">
        <f t="shared" si="58"/>
        <v>0</v>
      </c>
      <c r="AC70" s="33"/>
    </row>
    <row r="71" spans="1:29" ht="15.75" customHeight="1" x14ac:dyDescent="0.3">
      <c r="A71" s="8"/>
      <c r="B71" s="9"/>
      <c r="C71" s="9"/>
      <c r="D71" s="9"/>
      <c r="E71" s="10"/>
      <c r="F71" s="8"/>
      <c r="G71" s="33">
        <f t="shared" si="47"/>
        <v>0</v>
      </c>
      <c r="H71" s="8"/>
      <c r="I71" s="33">
        <f t="shared" si="48"/>
        <v>0</v>
      </c>
      <c r="J71" s="8"/>
      <c r="K71" s="45">
        <f t="shared" si="49"/>
        <v>0</v>
      </c>
      <c r="L71" s="8"/>
      <c r="M71" s="45">
        <f t="shared" si="50"/>
        <v>0</v>
      </c>
      <c r="N71" s="8"/>
      <c r="O71" s="45">
        <f t="shared" si="51"/>
        <v>0</v>
      </c>
      <c r="P71" s="8"/>
      <c r="Q71" s="33">
        <f t="shared" si="52"/>
        <v>0</v>
      </c>
      <c r="R71" s="8"/>
      <c r="S71" s="33">
        <f t="shared" si="53"/>
        <v>0</v>
      </c>
      <c r="T71" s="8"/>
      <c r="U71" s="33">
        <f t="shared" si="54"/>
        <v>0</v>
      </c>
      <c r="V71" s="8"/>
      <c r="W71" s="33">
        <f t="shared" si="55"/>
        <v>0</v>
      </c>
      <c r="Y71" s="8"/>
      <c r="Z71" s="33">
        <f t="shared" si="56"/>
        <v>0</v>
      </c>
      <c r="AB71" s="32">
        <f t="shared" si="58"/>
        <v>0</v>
      </c>
      <c r="AC71" s="33"/>
    </row>
    <row r="72" spans="1:29" ht="15.75" customHeight="1" thickBot="1" x14ac:dyDescent="0.35">
      <c r="A72" s="8"/>
      <c r="B72" s="9"/>
      <c r="C72" s="9"/>
      <c r="D72" s="9"/>
      <c r="E72" s="10"/>
      <c r="F72" s="46"/>
      <c r="G72" s="47">
        <f t="shared" si="47"/>
        <v>0</v>
      </c>
      <c r="H72" s="46"/>
      <c r="I72" s="47">
        <f t="shared" si="48"/>
        <v>0</v>
      </c>
      <c r="J72" s="46"/>
      <c r="K72" s="48">
        <f t="shared" si="49"/>
        <v>0</v>
      </c>
      <c r="L72" s="46"/>
      <c r="M72" s="48">
        <f t="shared" si="50"/>
        <v>0</v>
      </c>
      <c r="N72" s="46"/>
      <c r="O72" s="48">
        <f t="shared" si="51"/>
        <v>0</v>
      </c>
      <c r="P72" s="8"/>
      <c r="Q72" s="33">
        <f t="shared" si="52"/>
        <v>0</v>
      </c>
      <c r="R72" s="8"/>
      <c r="S72" s="33">
        <f t="shared" si="53"/>
        <v>0</v>
      </c>
      <c r="T72" s="8"/>
      <c r="U72" s="33">
        <f t="shared" si="54"/>
        <v>0</v>
      </c>
      <c r="V72" s="8"/>
      <c r="W72" s="33">
        <f t="shared" si="55"/>
        <v>0</v>
      </c>
      <c r="Y72" s="8"/>
      <c r="Z72" s="33">
        <f t="shared" si="56"/>
        <v>0</v>
      </c>
      <c r="AB72" s="32">
        <f t="shared" si="58"/>
        <v>0</v>
      </c>
      <c r="AC72" s="33"/>
    </row>
    <row r="73" spans="1:29" ht="15.75" customHeight="1" thickBot="1" x14ac:dyDescent="0.45">
      <c r="A73" s="11" t="s">
        <v>51</v>
      </c>
      <c r="B73" s="63"/>
      <c r="C73" s="54" t="s">
        <v>0</v>
      </c>
      <c r="D73" s="53">
        <f>COUNT(A74:A82)</f>
        <v>6</v>
      </c>
      <c r="E73" s="83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118"/>
      <c r="Z73" s="119"/>
      <c r="AA73" s="6"/>
      <c r="AB73" s="7"/>
      <c r="AC73" s="7"/>
    </row>
    <row r="74" spans="1:29" ht="15.75" customHeight="1" x14ac:dyDescent="0.3">
      <c r="A74" s="61">
        <v>40</v>
      </c>
      <c r="B74" s="62" t="s">
        <v>94</v>
      </c>
      <c r="C74" s="62" t="s">
        <v>151</v>
      </c>
      <c r="D74" s="62">
        <v>1569580</v>
      </c>
      <c r="E74" s="62" t="s">
        <v>50</v>
      </c>
      <c r="F74" s="82">
        <v>1</v>
      </c>
      <c r="G74" s="38">
        <f t="shared" ref="G74:G83" si="59">IF(F74=0,,IF(F74&gt;$I$3,,($I$3+1)-(F74)))</f>
        <v>5</v>
      </c>
      <c r="H74" s="37">
        <v>1</v>
      </c>
      <c r="I74" s="38">
        <f t="shared" ref="I74:I83" si="60">IF(H74=0,,IF(H74&gt;$I$3,,($I$3+1)-(H74)))</f>
        <v>5</v>
      </c>
      <c r="J74" s="37">
        <v>2</v>
      </c>
      <c r="K74" s="39">
        <f t="shared" ref="K74:K83" si="61">IF(J74=0,,IF(J74&gt;$I$3,,($I$3+1)-(J74)))</f>
        <v>4</v>
      </c>
      <c r="L74" s="78" t="s">
        <v>202</v>
      </c>
      <c r="M74" s="39">
        <f t="shared" ref="M74:M83" si="62">IF(L74=0,,IF(L74&gt;$I$3,,($I$3+1)-(L74)))</f>
        <v>0</v>
      </c>
      <c r="N74" s="37">
        <v>2</v>
      </c>
      <c r="O74" s="39">
        <f t="shared" ref="O74:O83" si="63">IF(N74=0,,IF(N74&gt;$I$3,,($I$3+1)-(N74)))</f>
        <v>4</v>
      </c>
      <c r="P74" s="8">
        <v>3</v>
      </c>
      <c r="Q74" s="33">
        <f t="shared" ref="Q74:Q83" si="64">IF(P74=0,,IF(P74&gt;$I$3,,($I$3+1)-(P74)))</f>
        <v>3</v>
      </c>
      <c r="R74" s="77">
        <v>1</v>
      </c>
      <c r="S74" s="33">
        <f t="shared" ref="S74:S83" si="65">IF(R74=0,,IF(R74&gt;$I$3,,($I$3+1)-(R74)))</f>
        <v>5</v>
      </c>
      <c r="T74" s="77">
        <v>2</v>
      </c>
      <c r="U74" s="33">
        <f t="shared" ref="U74:U83" si="66">IF(T74=0,,IF(T74&gt;$I$3,,($I$3+1)-(T74)))</f>
        <v>4</v>
      </c>
      <c r="V74" s="8">
        <v>2</v>
      </c>
      <c r="W74" s="33">
        <f t="shared" ref="W74:W83" si="67">IF(V74=0,,IF(V74&gt;$I$3,,($I$3+1)-(V74)))</f>
        <v>4</v>
      </c>
      <c r="Y74" s="8">
        <v>1</v>
      </c>
      <c r="Z74" s="33">
        <f t="shared" ref="Z74:Z83" si="68">IF(Y74=0,,IF(Y74&gt;$I$3,,($I$3+1)-(Y74)))</f>
        <v>5</v>
      </c>
      <c r="AB74" s="32">
        <f>SUM(G74+I74,K74,M74,O74,Q74,S74,U74,Z74,W74)</f>
        <v>39</v>
      </c>
      <c r="AC74" s="33">
        <v>1</v>
      </c>
    </row>
    <row r="75" spans="1:29" ht="15.75" customHeight="1" x14ac:dyDescent="0.3">
      <c r="A75" s="61">
        <v>41</v>
      </c>
      <c r="B75" s="79" t="s">
        <v>200</v>
      </c>
      <c r="C75" s="62" t="s">
        <v>152</v>
      </c>
      <c r="D75" s="62">
        <v>9106979</v>
      </c>
      <c r="E75" s="62" t="s">
        <v>33</v>
      </c>
      <c r="F75" s="66">
        <v>3</v>
      </c>
      <c r="G75" s="33">
        <f t="shared" si="59"/>
        <v>3</v>
      </c>
      <c r="H75" s="8">
        <v>4</v>
      </c>
      <c r="I75" s="33">
        <f t="shared" si="60"/>
        <v>2</v>
      </c>
      <c r="J75" s="8">
        <v>3</v>
      </c>
      <c r="K75" s="45">
        <f t="shared" si="61"/>
        <v>3</v>
      </c>
      <c r="L75" s="8">
        <v>4</v>
      </c>
      <c r="M75" s="45">
        <f t="shared" si="62"/>
        <v>2</v>
      </c>
      <c r="N75" s="8"/>
      <c r="O75" s="45">
        <f t="shared" si="63"/>
        <v>0</v>
      </c>
      <c r="P75" s="77" t="s">
        <v>202</v>
      </c>
      <c r="Q75" s="33">
        <f t="shared" si="64"/>
        <v>0</v>
      </c>
      <c r="R75" s="77">
        <v>5</v>
      </c>
      <c r="S75" s="33">
        <f t="shared" si="65"/>
        <v>1</v>
      </c>
      <c r="T75" s="8">
        <v>5</v>
      </c>
      <c r="U75" s="33">
        <f t="shared" si="66"/>
        <v>1</v>
      </c>
      <c r="V75" s="8"/>
      <c r="W75" s="33">
        <f t="shared" si="67"/>
        <v>0</v>
      </c>
      <c r="Y75" s="8">
        <v>3</v>
      </c>
      <c r="Z75" s="33">
        <f t="shared" si="68"/>
        <v>3</v>
      </c>
      <c r="AB75" s="32">
        <f t="shared" ref="AB75:AB77" si="69">SUM(G75+I75,K75,M75,O75,Q75,S75,U75,Z75,W75)</f>
        <v>15</v>
      </c>
      <c r="AC75" s="33">
        <v>4</v>
      </c>
    </row>
    <row r="76" spans="1:29" ht="15.75" customHeight="1" x14ac:dyDescent="0.3">
      <c r="A76" s="61">
        <v>42</v>
      </c>
      <c r="B76" s="62" t="s">
        <v>153</v>
      </c>
      <c r="C76" s="62" t="s">
        <v>154</v>
      </c>
      <c r="D76" s="62">
        <v>9106762</v>
      </c>
      <c r="E76" s="62" t="s">
        <v>33</v>
      </c>
      <c r="F76" s="66"/>
      <c r="G76" s="33">
        <f t="shared" si="59"/>
        <v>0</v>
      </c>
      <c r="H76" s="8"/>
      <c r="I76" s="33">
        <f t="shared" si="60"/>
        <v>0</v>
      </c>
      <c r="J76" s="8">
        <v>1</v>
      </c>
      <c r="K76" s="45">
        <f t="shared" si="61"/>
        <v>5</v>
      </c>
      <c r="L76" s="8">
        <v>2</v>
      </c>
      <c r="M76" s="45">
        <f t="shared" si="62"/>
        <v>4</v>
      </c>
      <c r="N76" s="8">
        <v>3</v>
      </c>
      <c r="O76" s="45">
        <f t="shared" si="63"/>
        <v>3</v>
      </c>
      <c r="P76" s="8">
        <v>1</v>
      </c>
      <c r="Q76" s="33">
        <f t="shared" si="64"/>
        <v>5</v>
      </c>
      <c r="R76" s="8">
        <v>3</v>
      </c>
      <c r="S76" s="33">
        <f t="shared" si="65"/>
        <v>3</v>
      </c>
      <c r="T76" s="8">
        <v>3</v>
      </c>
      <c r="U76" s="33">
        <f t="shared" si="66"/>
        <v>3</v>
      </c>
      <c r="V76" s="8">
        <v>1</v>
      </c>
      <c r="W76" s="33">
        <f t="shared" si="67"/>
        <v>5</v>
      </c>
      <c r="Y76" s="8">
        <v>4</v>
      </c>
      <c r="Z76" s="33">
        <f t="shared" si="68"/>
        <v>2</v>
      </c>
      <c r="AB76" s="32">
        <f t="shared" si="69"/>
        <v>30</v>
      </c>
      <c r="AC76" s="33">
        <v>3</v>
      </c>
    </row>
    <row r="77" spans="1:29" ht="15.75" customHeight="1" x14ac:dyDescent="0.3">
      <c r="A77" s="128">
        <v>43</v>
      </c>
      <c r="B77" s="124" t="s">
        <v>155</v>
      </c>
      <c r="C77" s="124" t="s">
        <v>156</v>
      </c>
      <c r="D77" s="124">
        <v>9122311</v>
      </c>
      <c r="E77" s="124" t="s">
        <v>33</v>
      </c>
      <c r="F77" s="66">
        <v>4</v>
      </c>
      <c r="G77" s="33">
        <f t="shared" si="59"/>
        <v>2</v>
      </c>
      <c r="H77" s="8">
        <v>5</v>
      </c>
      <c r="I77" s="33">
        <f t="shared" si="60"/>
        <v>1</v>
      </c>
      <c r="J77" s="8">
        <v>5</v>
      </c>
      <c r="K77" s="45">
        <f t="shared" si="61"/>
        <v>1</v>
      </c>
      <c r="L77" s="8">
        <v>3</v>
      </c>
      <c r="M77" s="45">
        <f t="shared" si="62"/>
        <v>3</v>
      </c>
      <c r="N77" s="8">
        <v>4</v>
      </c>
      <c r="O77" s="45">
        <f t="shared" si="63"/>
        <v>2</v>
      </c>
      <c r="P77" s="77" t="s">
        <v>202</v>
      </c>
      <c r="Q77" s="33">
        <f t="shared" si="64"/>
        <v>0</v>
      </c>
      <c r="R77" s="8"/>
      <c r="S77" s="33">
        <f t="shared" si="65"/>
        <v>0</v>
      </c>
      <c r="T77" s="8"/>
      <c r="U77" s="33">
        <f t="shared" si="66"/>
        <v>0</v>
      </c>
      <c r="V77" s="8">
        <v>4</v>
      </c>
      <c r="W77" s="33">
        <f t="shared" si="67"/>
        <v>2</v>
      </c>
      <c r="Y77" s="8">
        <v>5</v>
      </c>
      <c r="Z77" s="33">
        <f t="shared" si="68"/>
        <v>1</v>
      </c>
      <c r="AB77" s="32">
        <f t="shared" si="69"/>
        <v>12</v>
      </c>
      <c r="AC77" s="33"/>
    </row>
    <row r="78" spans="1:29" ht="15.75" customHeight="1" x14ac:dyDescent="0.3">
      <c r="A78" s="62">
        <v>44</v>
      </c>
      <c r="B78" s="62" t="s">
        <v>194</v>
      </c>
      <c r="C78" s="62" t="s">
        <v>195</v>
      </c>
      <c r="D78" s="62">
        <v>3090278</v>
      </c>
      <c r="E78" s="62" t="s">
        <v>137</v>
      </c>
      <c r="F78" s="66">
        <v>2</v>
      </c>
      <c r="G78" s="33">
        <f t="shared" si="59"/>
        <v>4</v>
      </c>
      <c r="H78" s="8">
        <v>3</v>
      </c>
      <c r="I78" s="33">
        <f t="shared" si="60"/>
        <v>3</v>
      </c>
      <c r="J78" s="8"/>
      <c r="K78" s="45">
        <f t="shared" si="61"/>
        <v>0</v>
      </c>
      <c r="L78" s="8">
        <v>5</v>
      </c>
      <c r="M78" s="45">
        <f t="shared" si="62"/>
        <v>1</v>
      </c>
      <c r="N78" s="8">
        <v>5</v>
      </c>
      <c r="O78" s="45">
        <f t="shared" si="63"/>
        <v>1</v>
      </c>
      <c r="P78" s="77" t="s">
        <v>202</v>
      </c>
      <c r="Q78" s="33">
        <f t="shared" si="64"/>
        <v>0</v>
      </c>
      <c r="R78" s="8">
        <v>4</v>
      </c>
      <c r="S78" s="33">
        <f t="shared" si="65"/>
        <v>2</v>
      </c>
      <c r="T78" s="8">
        <v>4</v>
      </c>
      <c r="U78" s="33">
        <f t="shared" si="66"/>
        <v>2</v>
      </c>
      <c r="V78" s="8">
        <v>5</v>
      </c>
      <c r="W78" s="33">
        <f t="shared" si="67"/>
        <v>1</v>
      </c>
      <c r="Y78" s="8"/>
      <c r="Z78" s="33">
        <f t="shared" si="68"/>
        <v>0</v>
      </c>
      <c r="AB78" s="32">
        <f t="shared" ref="AB78:AB83" si="70">SUM(G78+I78,K78,M78,O78,Q78,S78,U78,Z78)</f>
        <v>13</v>
      </c>
      <c r="AC78" s="33"/>
    </row>
    <row r="79" spans="1:29" ht="15.75" customHeight="1" x14ac:dyDescent="0.3">
      <c r="A79" s="129">
        <v>45</v>
      </c>
      <c r="B79" s="127" t="s">
        <v>192</v>
      </c>
      <c r="C79" s="127" t="s">
        <v>193</v>
      </c>
      <c r="D79" s="130">
        <v>2607568</v>
      </c>
      <c r="E79" s="129" t="s">
        <v>31</v>
      </c>
      <c r="F79" s="66">
        <v>5</v>
      </c>
      <c r="G79" s="33">
        <f t="shared" si="59"/>
        <v>1</v>
      </c>
      <c r="H79" s="8">
        <v>2</v>
      </c>
      <c r="I79" s="33">
        <f t="shared" si="60"/>
        <v>4</v>
      </c>
      <c r="J79" s="8">
        <v>4</v>
      </c>
      <c r="K79" s="45">
        <f t="shared" si="61"/>
        <v>2</v>
      </c>
      <c r="L79" s="8">
        <v>1</v>
      </c>
      <c r="M79" s="45">
        <f t="shared" si="62"/>
        <v>5</v>
      </c>
      <c r="N79" s="8">
        <v>1</v>
      </c>
      <c r="O79" s="45">
        <f t="shared" si="63"/>
        <v>5</v>
      </c>
      <c r="P79" s="8">
        <v>2</v>
      </c>
      <c r="Q79" s="33">
        <f t="shared" si="64"/>
        <v>4</v>
      </c>
      <c r="R79" s="8">
        <v>2</v>
      </c>
      <c r="S79" s="33">
        <f t="shared" si="65"/>
        <v>4</v>
      </c>
      <c r="T79" s="8">
        <v>1</v>
      </c>
      <c r="U79" s="33">
        <f t="shared" si="66"/>
        <v>5</v>
      </c>
      <c r="V79" s="8">
        <v>3</v>
      </c>
      <c r="W79" s="33">
        <f t="shared" si="67"/>
        <v>3</v>
      </c>
      <c r="Y79" s="8">
        <v>2</v>
      </c>
      <c r="Z79" s="33">
        <f t="shared" si="68"/>
        <v>4</v>
      </c>
      <c r="AB79" s="32">
        <f t="shared" si="70"/>
        <v>34</v>
      </c>
      <c r="AC79" s="33">
        <v>2</v>
      </c>
    </row>
    <row r="80" spans="1:29" ht="15.75" customHeight="1" x14ac:dyDescent="0.3">
      <c r="A80" s="62"/>
      <c r="B80" s="62"/>
      <c r="C80" s="62"/>
      <c r="D80" s="62"/>
      <c r="E80" s="62"/>
      <c r="F80" s="66"/>
      <c r="G80" s="33">
        <f t="shared" si="59"/>
        <v>0</v>
      </c>
      <c r="H80" s="8"/>
      <c r="I80" s="33">
        <f t="shared" si="60"/>
        <v>0</v>
      </c>
      <c r="J80" s="8"/>
      <c r="K80" s="45">
        <f t="shared" si="61"/>
        <v>0</v>
      </c>
      <c r="L80" s="8"/>
      <c r="M80" s="45">
        <f t="shared" si="62"/>
        <v>0</v>
      </c>
      <c r="N80" s="8"/>
      <c r="O80" s="45">
        <f t="shared" si="63"/>
        <v>0</v>
      </c>
      <c r="P80" s="8"/>
      <c r="Q80" s="33">
        <f t="shared" si="64"/>
        <v>0</v>
      </c>
      <c r="R80" s="8"/>
      <c r="S80" s="33">
        <f t="shared" si="65"/>
        <v>0</v>
      </c>
      <c r="T80" s="8"/>
      <c r="U80" s="33">
        <f t="shared" si="66"/>
        <v>0</v>
      </c>
      <c r="V80" s="8"/>
      <c r="W80" s="33">
        <f t="shared" si="67"/>
        <v>0</v>
      </c>
      <c r="Y80" s="8"/>
      <c r="Z80" s="33">
        <f t="shared" si="68"/>
        <v>0</v>
      </c>
      <c r="AB80" s="32">
        <f t="shared" si="70"/>
        <v>0</v>
      </c>
      <c r="AC80" s="33"/>
    </row>
    <row r="81" spans="1:29" ht="15.75" customHeight="1" x14ac:dyDescent="0.3">
      <c r="A81" s="37"/>
      <c r="B81" s="64"/>
      <c r="C81" s="64"/>
      <c r="D81" s="64"/>
      <c r="E81" s="84"/>
      <c r="F81" s="8"/>
      <c r="G81" s="33">
        <f t="shared" si="59"/>
        <v>0</v>
      </c>
      <c r="H81" s="8"/>
      <c r="I81" s="33">
        <f t="shared" si="60"/>
        <v>0</v>
      </c>
      <c r="J81" s="8"/>
      <c r="K81" s="45">
        <f t="shared" si="61"/>
        <v>0</v>
      </c>
      <c r="L81" s="8"/>
      <c r="M81" s="45">
        <f t="shared" si="62"/>
        <v>0</v>
      </c>
      <c r="N81" s="8"/>
      <c r="O81" s="45">
        <f t="shared" si="63"/>
        <v>0</v>
      </c>
      <c r="P81" s="8"/>
      <c r="Q81" s="33">
        <f t="shared" si="64"/>
        <v>0</v>
      </c>
      <c r="R81" s="8"/>
      <c r="S81" s="33">
        <f t="shared" si="65"/>
        <v>0</v>
      </c>
      <c r="T81" s="8"/>
      <c r="U81" s="33">
        <f t="shared" si="66"/>
        <v>0</v>
      </c>
      <c r="V81" s="8"/>
      <c r="W81" s="33">
        <f t="shared" si="67"/>
        <v>0</v>
      </c>
      <c r="Y81" s="8"/>
      <c r="Z81" s="33">
        <f t="shared" si="68"/>
        <v>0</v>
      </c>
      <c r="AB81" s="32">
        <f t="shared" si="70"/>
        <v>0</v>
      </c>
      <c r="AC81" s="33"/>
    </row>
    <row r="82" spans="1:29" ht="15.75" customHeight="1" x14ac:dyDescent="0.3">
      <c r="A82" s="8"/>
      <c r="B82" s="9"/>
      <c r="C82" s="9"/>
      <c r="D82" s="9"/>
      <c r="E82" s="10"/>
      <c r="F82" s="8"/>
      <c r="G82" s="33">
        <f t="shared" si="59"/>
        <v>0</v>
      </c>
      <c r="H82" s="8"/>
      <c r="I82" s="33">
        <f t="shared" si="60"/>
        <v>0</v>
      </c>
      <c r="J82" s="8"/>
      <c r="K82" s="45">
        <f t="shared" si="61"/>
        <v>0</v>
      </c>
      <c r="L82" s="8"/>
      <c r="M82" s="45">
        <f t="shared" si="62"/>
        <v>0</v>
      </c>
      <c r="N82" s="8"/>
      <c r="O82" s="45">
        <f t="shared" si="63"/>
        <v>0</v>
      </c>
      <c r="P82" s="8"/>
      <c r="Q82" s="33">
        <f t="shared" si="64"/>
        <v>0</v>
      </c>
      <c r="R82" s="8"/>
      <c r="S82" s="33">
        <f t="shared" si="65"/>
        <v>0</v>
      </c>
      <c r="T82" s="8"/>
      <c r="U82" s="33">
        <f t="shared" si="66"/>
        <v>0</v>
      </c>
      <c r="V82" s="8"/>
      <c r="W82" s="33">
        <f t="shared" si="67"/>
        <v>0</v>
      </c>
      <c r="Y82" s="8"/>
      <c r="Z82" s="33">
        <f t="shared" si="68"/>
        <v>0</v>
      </c>
      <c r="AB82" s="32">
        <f t="shared" si="70"/>
        <v>0</v>
      </c>
      <c r="AC82" s="33"/>
    </row>
    <row r="83" spans="1:29" ht="15.75" customHeight="1" thickBot="1" x14ac:dyDescent="0.35">
      <c r="A83" s="8"/>
      <c r="B83" s="9"/>
      <c r="C83" s="9"/>
      <c r="D83" s="9"/>
      <c r="E83" s="10"/>
      <c r="F83" s="46"/>
      <c r="G83" s="47">
        <f t="shared" si="59"/>
        <v>0</v>
      </c>
      <c r="H83" s="46"/>
      <c r="I83" s="47">
        <f t="shared" si="60"/>
        <v>0</v>
      </c>
      <c r="J83" s="46"/>
      <c r="K83" s="48">
        <f t="shared" si="61"/>
        <v>0</v>
      </c>
      <c r="L83" s="46"/>
      <c r="M83" s="48">
        <f t="shared" si="62"/>
        <v>0</v>
      </c>
      <c r="N83" s="46"/>
      <c r="O83" s="48">
        <f t="shared" si="63"/>
        <v>0</v>
      </c>
      <c r="P83" s="8"/>
      <c r="Q83" s="33">
        <f t="shared" si="64"/>
        <v>0</v>
      </c>
      <c r="R83" s="8"/>
      <c r="S83" s="33">
        <f t="shared" si="65"/>
        <v>0</v>
      </c>
      <c r="T83" s="8"/>
      <c r="U83" s="33">
        <f t="shared" si="66"/>
        <v>0</v>
      </c>
      <c r="V83" s="8"/>
      <c r="W83" s="33">
        <f t="shared" si="67"/>
        <v>0</v>
      </c>
      <c r="Y83" s="8"/>
      <c r="Z83" s="33">
        <f t="shared" si="68"/>
        <v>0</v>
      </c>
      <c r="AB83" s="32">
        <f t="shared" si="70"/>
        <v>0</v>
      </c>
      <c r="AC83" s="33"/>
    </row>
    <row r="84" spans="1:29" ht="15.75" customHeight="1" thickBot="1" x14ac:dyDescent="0.45">
      <c r="A84" s="11" t="s">
        <v>54</v>
      </c>
      <c r="B84" s="63"/>
      <c r="C84" s="54" t="s">
        <v>0</v>
      </c>
      <c r="D84" s="53">
        <f>COUNT(A85:A94)</f>
        <v>3</v>
      </c>
      <c r="E84" s="83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118"/>
      <c r="Z84" s="119"/>
      <c r="AA84" s="6"/>
      <c r="AB84" s="7"/>
      <c r="AC84" s="7"/>
    </row>
    <row r="85" spans="1:29" ht="15.75" customHeight="1" x14ac:dyDescent="0.3">
      <c r="A85" s="61">
        <v>50</v>
      </c>
      <c r="B85" s="62" t="s">
        <v>147</v>
      </c>
      <c r="C85" s="62" t="s">
        <v>148</v>
      </c>
      <c r="D85" s="62">
        <v>3091343</v>
      </c>
      <c r="E85" s="79" t="s">
        <v>112</v>
      </c>
      <c r="F85" s="82">
        <v>2</v>
      </c>
      <c r="G85" s="38">
        <f t="shared" ref="G85:G97" si="71">IF(F85=0,,IF(F85&gt;$I$3,,($I$3+1)-(F85)))</f>
        <v>4</v>
      </c>
      <c r="H85" s="37">
        <v>1</v>
      </c>
      <c r="I85" s="38">
        <f t="shared" ref="I85:I97" si="72">IF(H85=0,,IF(H85&gt;$I$3,,($I$3+1)-(H85)))</f>
        <v>5</v>
      </c>
      <c r="J85" s="37">
        <v>2</v>
      </c>
      <c r="K85" s="39">
        <f t="shared" ref="K85:K97" si="73">IF(J85=0,,IF(J85&gt;$I$3,,($I$3+1)-(J85)))</f>
        <v>4</v>
      </c>
      <c r="L85" s="37">
        <v>2</v>
      </c>
      <c r="M85" s="39">
        <f t="shared" ref="M85:M97" si="74">IF(L85=0,,IF(L85&gt;$I$3,,($I$3+1)-(L85)))</f>
        <v>4</v>
      </c>
      <c r="N85" s="37">
        <v>2</v>
      </c>
      <c r="O85" s="39">
        <f t="shared" ref="O85:O97" si="75">IF(N85=0,,IF(N85&gt;$I$3,,($I$3+1)-(N85)))</f>
        <v>4</v>
      </c>
      <c r="P85" s="8">
        <v>1</v>
      </c>
      <c r="Q85" s="33">
        <f t="shared" ref="Q85:Q97" si="76">IF(P85=0,,IF(P85&gt;$I$3,,($I$3+1)-(P85)))</f>
        <v>5</v>
      </c>
      <c r="R85" s="8">
        <v>2</v>
      </c>
      <c r="S85" s="33">
        <f t="shared" ref="S85:S97" si="77">IF(R85=0,,IF(R85&gt;$I$3,,($I$3+1)-(R85)))</f>
        <v>4</v>
      </c>
      <c r="T85" s="8">
        <v>2</v>
      </c>
      <c r="U85" s="33">
        <f t="shared" ref="U85:U97" si="78">IF(T85=0,,IF(T85&gt;$I$3,,($I$3+1)-(T85)))</f>
        <v>4</v>
      </c>
      <c r="V85" s="8">
        <v>2</v>
      </c>
      <c r="W85" s="33">
        <f t="shared" ref="W85:W97" si="79">IF(V85=0,,IF(V85&gt;$I$3,,($I$3+1)-(V85)))</f>
        <v>4</v>
      </c>
      <c r="Y85" s="8">
        <v>2</v>
      </c>
      <c r="Z85" s="33">
        <f t="shared" ref="Z85:Z97" si="80">IF(Y85=0,,IF(Y85&gt;$I$3,,($I$3+1)-(Y85)))</f>
        <v>4</v>
      </c>
      <c r="AB85" s="32">
        <f>SUM(G85+I85,K85,M85,O85,Q85,S85,U85,Z85,W85)</f>
        <v>42</v>
      </c>
      <c r="AC85" s="50">
        <v>2</v>
      </c>
    </row>
    <row r="86" spans="1:29" ht="15.75" customHeight="1" x14ac:dyDescent="0.3">
      <c r="A86" s="61">
        <v>51</v>
      </c>
      <c r="B86" s="62" t="s">
        <v>149</v>
      </c>
      <c r="C86" s="62" t="s">
        <v>150</v>
      </c>
      <c r="D86" s="62">
        <v>9117357</v>
      </c>
      <c r="E86" s="62" t="s">
        <v>31</v>
      </c>
      <c r="F86" s="66">
        <v>1</v>
      </c>
      <c r="G86" s="33">
        <f t="shared" si="71"/>
        <v>5</v>
      </c>
      <c r="H86" s="8">
        <v>2</v>
      </c>
      <c r="I86" s="33">
        <f t="shared" si="72"/>
        <v>4</v>
      </c>
      <c r="J86" s="8">
        <v>1</v>
      </c>
      <c r="K86" s="45">
        <f t="shared" si="73"/>
        <v>5</v>
      </c>
      <c r="L86" s="8">
        <v>1</v>
      </c>
      <c r="M86" s="45">
        <f t="shared" si="74"/>
        <v>5</v>
      </c>
      <c r="N86" s="8">
        <v>1</v>
      </c>
      <c r="O86" s="45">
        <f t="shared" si="75"/>
        <v>5</v>
      </c>
      <c r="P86" s="8">
        <v>2</v>
      </c>
      <c r="Q86" s="33">
        <f t="shared" si="76"/>
        <v>4</v>
      </c>
      <c r="R86" s="8">
        <v>1</v>
      </c>
      <c r="S86" s="33">
        <f t="shared" si="77"/>
        <v>5</v>
      </c>
      <c r="T86" s="8">
        <v>1</v>
      </c>
      <c r="U86" s="33">
        <f t="shared" si="78"/>
        <v>5</v>
      </c>
      <c r="V86" s="8">
        <v>1</v>
      </c>
      <c r="W86" s="33">
        <f t="shared" si="79"/>
        <v>5</v>
      </c>
      <c r="Y86" s="8">
        <v>1</v>
      </c>
      <c r="Z86" s="33">
        <f t="shared" si="80"/>
        <v>5</v>
      </c>
      <c r="AB86" s="32">
        <f t="shared" ref="AB86:AB93" si="81">SUM(G86+I86,K86,M86,O86,Q86,S86,U86,Z86,W86)</f>
        <v>48</v>
      </c>
      <c r="AC86" s="33">
        <v>1</v>
      </c>
    </row>
    <row r="87" spans="1:29" ht="15.75" customHeight="1" x14ac:dyDescent="0.3">
      <c r="A87" s="92">
        <v>52</v>
      </c>
      <c r="B87" s="89" t="s">
        <v>52</v>
      </c>
      <c r="C87" s="89" t="s">
        <v>53</v>
      </c>
      <c r="D87" s="89">
        <v>3090840</v>
      </c>
      <c r="E87" s="89" t="s">
        <v>123</v>
      </c>
      <c r="F87" s="66"/>
      <c r="G87" s="33">
        <f t="shared" si="71"/>
        <v>0</v>
      </c>
      <c r="H87" s="8"/>
      <c r="I87" s="33">
        <f t="shared" si="72"/>
        <v>0</v>
      </c>
      <c r="J87" s="8"/>
      <c r="K87" s="45">
        <f t="shared" si="73"/>
        <v>0</v>
      </c>
      <c r="L87" s="8"/>
      <c r="M87" s="45">
        <f t="shared" si="74"/>
        <v>0</v>
      </c>
      <c r="N87" s="77"/>
      <c r="O87" s="45">
        <f t="shared" si="75"/>
        <v>0</v>
      </c>
      <c r="P87" s="8"/>
      <c r="Q87" s="33">
        <f t="shared" si="76"/>
        <v>0</v>
      </c>
      <c r="R87" s="8"/>
      <c r="S87" s="33">
        <f t="shared" si="77"/>
        <v>0</v>
      </c>
      <c r="T87" s="8"/>
      <c r="U87" s="33">
        <f t="shared" si="78"/>
        <v>0</v>
      </c>
      <c r="V87" s="8"/>
      <c r="W87" s="33">
        <f t="shared" si="79"/>
        <v>0</v>
      </c>
      <c r="Y87" s="8"/>
      <c r="Z87" s="33">
        <f t="shared" si="80"/>
        <v>0</v>
      </c>
      <c r="AB87" s="32">
        <f t="shared" si="81"/>
        <v>0</v>
      </c>
      <c r="AC87" s="33"/>
    </row>
    <row r="88" spans="1:29" ht="15.75" customHeight="1" x14ac:dyDescent="0.3">
      <c r="A88" s="61"/>
      <c r="B88" s="81"/>
      <c r="C88" s="81"/>
      <c r="D88" s="82"/>
      <c r="E88" s="84"/>
      <c r="F88" s="8"/>
      <c r="G88" s="33">
        <f t="shared" si="71"/>
        <v>0</v>
      </c>
      <c r="H88" s="8"/>
      <c r="I88" s="33">
        <f t="shared" si="72"/>
        <v>0</v>
      </c>
      <c r="J88" s="8"/>
      <c r="K88" s="45">
        <f t="shared" si="73"/>
        <v>0</v>
      </c>
      <c r="L88" s="8"/>
      <c r="M88" s="45">
        <f t="shared" si="74"/>
        <v>0</v>
      </c>
      <c r="N88" s="8"/>
      <c r="O88" s="45">
        <f t="shared" si="75"/>
        <v>0</v>
      </c>
      <c r="P88" s="8"/>
      <c r="Q88" s="33">
        <f t="shared" si="76"/>
        <v>0</v>
      </c>
      <c r="R88" s="8"/>
      <c r="S88" s="33">
        <f t="shared" si="77"/>
        <v>0</v>
      </c>
      <c r="T88" s="8"/>
      <c r="U88" s="33">
        <f t="shared" si="78"/>
        <v>0</v>
      </c>
      <c r="V88" s="8"/>
      <c r="W88" s="33">
        <f t="shared" si="79"/>
        <v>0</v>
      </c>
      <c r="Y88" s="8"/>
      <c r="Z88" s="33">
        <f t="shared" si="80"/>
        <v>0</v>
      </c>
      <c r="AB88" s="32">
        <f t="shared" si="81"/>
        <v>0</v>
      </c>
      <c r="AC88" s="33"/>
    </row>
    <row r="89" spans="1:29" ht="15.75" customHeight="1" x14ac:dyDescent="0.3">
      <c r="A89" s="61"/>
      <c r="B89" s="62"/>
      <c r="C89" s="62"/>
      <c r="D89" s="66"/>
      <c r="E89" s="10"/>
      <c r="F89" s="8"/>
      <c r="G89" s="33">
        <f t="shared" si="71"/>
        <v>0</v>
      </c>
      <c r="H89" s="8"/>
      <c r="I89" s="33">
        <f t="shared" si="72"/>
        <v>0</v>
      </c>
      <c r="J89" s="8"/>
      <c r="K89" s="45">
        <f t="shared" si="73"/>
        <v>0</v>
      </c>
      <c r="L89" s="8"/>
      <c r="M89" s="45">
        <f t="shared" si="74"/>
        <v>0</v>
      </c>
      <c r="N89" s="8"/>
      <c r="O89" s="45">
        <f t="shared" si="75"/>
        <v>0</v>
      </c>
      <c r="P89" s="8"/>
      <c r="Q89" s="33">
        <f t="shared" si="76"/>
        <v>0</v>
      </c>
      <c r="R89" s="8"/>
      <c r="S89" s="33">
        <f t="shared" si="77"/>
        <v>0</v>
      </c>
      <c r="T89" s="8"/>
      <c r="U89" s="33">
        <f t="shared" si="78"/>
        <v>0</v>
      </c>
      <c r="V89" s="8"/>
      <c r="W89" s="33">
        <f t="shared" si="79"/>
        <v>0</v>
      </c>
      <c r="Y89" s="8"/>
      <c r="Z89" s="33">
        <f t="shared" si="80"/>
        <v>0</v>
      </c>
      <c r="AB89" s="32">
        <f t="shared" si="81"/>
        <v>0</v>
      </c>
      <c r="AC89" s="33"/>
    </row>
    <row r="90" spans="1:29" ht="15.75" customHeight="1" x14ac:dyDescent="0.3">
      <c r="A90" s="61"/>
      <c r="B90" s="62"/>
      <c r="C90" s="62"/>
      <c r="D90" s="66"/>
      <c r="E90" s="10"/>
      <c r="F90" s="8"/>
      <c r="G90" s="33">
        <f t="shared" si="71"/>
        <v>0</v>
      </c>
      <c r="H90" s="8"/>
      <c r="I90" s="33">
        <f t="shared" si="72"/>
        <v>0</v>
      </c>
      <c r="J90" s="8"/>
      <c r="K90" s="45">
        <f t="shared" si="73"/>
        <v>0</v>
      </c>
      <c r="L90" s="8"/>
      <c r="M90" s="45">
        <f t="shared" si="74"/>
        <v>0</v>
      </c>
      <c r="N90" s="8"/>
      <c r="O90" s="45">
        <f t="shared" si="75"/>
        <v>0</v>
      </c>
      <c r="P90" s="77"/>
      <c r="Q90" s="33">
        <f t="shared" si="76"/>
        <v>0</v>
      </c>
      <c r="R90" s="77"/>
      <c r="S90" s="33">
        <f t="shared" si="77"/>
        <v>0</v>
      </c>
      <c r="T90" s="8"/>
      <c r="U90" s="33">
        <f t="shared" si="78"/>
        <v>0</v>
      </c>
      <c r="V90" s="8"/>
      <c r="W90" s="33">
        <f t="shared" si="79"/>
        <v>0</v>
      </c>
      <c r="Y90" s="8"/>
      <c r="Z90" s="33">
        <f t="shared" si="80"/>
        <v>0</v>
      </c>
      <c r="AB90" s="32">
        <f t="shared" si="81"/>
        <v>0</v>
      </c>
      <c r="AC90" s="33"/>
    </row>
    <row r="91" spans="1:29" ht="15.75" customHeight="1" x14ac:dyDescent="0.3">
      <c r="A91" s="61"/>
      <c r="B91" s="62"/>
      <c r="C91" s="62"/>
      <c r="D91" s="66"/>
      <c r="E91" s="10"/>
      <c r="F91" s="8"/>
      <c r="G91" s="33">
        <f t="shared" si="71"/>
        <v>0</v>
      </c>
      <c r="H91" s="8"/>
      <c r="I91" s="33">
        <f t="shared" si="72"/>
        <v>0</v>
      </c>
      <c r="J91" s="8"/>
      <c r="K91" s="45">
        <f t="shared" si="73"/>
        <v>0</v>
      </c>
      <c r="L91" s="8"/>
      <c r="M91" s="45">
        <f t="shared" si="74"/>
        <v>0</v>
      </c>
      <c r="N91" s="8"/>
      <c r="O91" s="45">
        <f t="shared" si="75"/>
        <v>0</v>
      </c>
      <c r="P91" s="8"/>
      <c r="Q91" s="33">
        <f t="shared" si="76"/>
        <v>0</v>
      </c>
      <c r="R91" s="8"/>
      <c r="S91" s="33">
        <f t="shared" si="77"/>
        <v>0</v>
      </c>
      <c r="T91" s="8"/>
      <c r="U91" s="33">
        <f t="shared" si="78"/>
        <v>0</v>
      </c>
      <c r="V91" s="8"/>
      <c r="W91" s="33">
        <f t="shared" si="79"/>
        <v>0</v>
      </c>
      <c r="Y91" s="8"/>
      <c r="Z91" s="33">
        <f t="shared" si="80"/>
        <v>0</v>
      </c>
      <c r="AB91" s="32">
        <f t="shared" si="81"/>
        <v>0</v>
      </c>
      <c r="AC91" s="33"/>
    </row>
    <row r="92" spans="1:29" ht="15.75" customHeight="1" x14ac:dyDescent="0.3">
      <c r="A92" s="61"/>
      <c r="B92" s="62"/>
      <c r="C92" s="79"/>
      <c r="D92" s="66"/>
      <c r="E92" s="10"/>
      <c r="F92" s="8"/>
      <c r="G92" s="33">
        <f t="shared" si="71"/>
        <v>0</v>
      </c>
      <c r="H92" s="8"/>
      <c r="I92" s="33">
        <f t="shared" si="72"/>
        <v>0</v>
      </c>
      <c r="J92" s="8"/>
      <c r="K92" s="45">
        <f t="shared" si="73"/>
        <v>0</v>
      </c>
      <c r="L92" s="8"/>
      <c r="M92" s="45">
        <f t="shared" si="74"/>
        <v>0</v>
      </c>
      <c r="N92" s="8"/>
      <c r="O92" s="45">
        <f t="shared" si="75"/>
        <v>0</v>
      </c>
      <c r="P92" s="8"/>
      <c r="Q92" s="33">
        <f t="shared" si="76"/>
        <v>0</v>
      </c>
      <c r="R92" s="8"/>
      <c r="S92" s="33">
        <f t="shared" si="77"/>
        <v>0</v>
      </c>
      <c r="T92" s="8"/>
      <c r="U92" s="33">
        <f t="shared" si="78"/>
        <v>0</v>
      </c>
      <c r="V92" s="8"/>
      <c r="W92" s="33">
        <f t="shared" si="79"/>
        <v>0</v>
      </c>
      <c r="Y92" s="8"/>
      <c r="Z92" s="33">
        <f t="shared" si="80"/>
        <v>0</v>
      </c>
      <c r="AB92" s="32">
        <f t="shared" si="81"/>
        <v>0</v>
      </c>
      <c r="AC92" s="33"/>
    </row>
    <row r="93" spans="1:29" ht="15.75" customHeight="1" x14ac:dyDescent="0.3">
      <c r="A93" s="61"/>
      <c r="B93" s="62"/>
      <c r="C93" s="62"/>
      <c r="D93" s="66"/>
      <c r="E93" s="10"/>
      <c r="F93" s="8"/>
      <c r="G93" s="33">
        <f t="shared" si="71"/>
        <v>0</v>
      </c>
      <c r="H93" s="8"/>
      <c r="I93" s="33">
        <f t="shared" si="72"/>
        <v>0</v>
      </c>
      <c r="J93" s="8"/>
      <c r="K93" s="45">
        <f t="shared" si="73"/>
        <v>0</v>
      </c>
      <c r="L93" s="8"/>
      <c r="M93" s="45">
        <f t="shared" si="74"/>
        <v>0</v>
      </c>
      <c r="N93" s="8"/>
      <c r="O93" s="45">
        <f t="shared" si="75"/>
        <v>0</v>
      </c>
      <c r="P93" s="8"/>
      <c r="Q93" s="33">
        <f t="shared" si="76"/>
        <v>0</v>
      </c>
      <c r="R93" s="8"/>
      <c r="S93" s="33">
        <f t="shared" si="77"/>
        <v>0</v>
      </c>
      <c r="T93" s="8"/>
      <c r="U93" s="33">
        <f t="shared" si="78"/>
        <v>0</v>
      </c>
      <c r="V93" s="8"/>
      <c r="W93" s="33">
        <f t="shared" si="79"/>
        <v>0</v>
      </c>
      <c r="Y93" s="8"/>
      <c r="Z93" s="33">
        <f t="shared" si="80"/>
        <v>0</v>
      </c>
      <c r="AB93" s="32">
        <f t="shared" si="81"/>
        <v>0</v>
      </c>
      <c r="AC93" s="33"/>
    </row>
    <row r="94" spans="1:29" ht="15.75" customHeight="1" x14ac:dyDescent="0.3">
      <c r="A94" s="8"/>
      <c r="B94" s="64"/>
      <c r="C94" s="64"/>
      <c r="D94" s="9"/>
      <c r="E94" s="10"/>
      <c r="F94" s="8"/>
      <c r="G94" s="33">
        <f t="shared" si="71"/>
        <v>0</v>
      </c>
      <c r="H94" s="8"/>
      <c r="I94" s="33">
        <f t="shared" si="72"/>
        <v>0</v>
      </c>
      <c r="J94" s="8"/>
      <c r="K94" s="45">
        <f t="shared" si="73"/>
        <v>0</v>
      </c>
      <c r="L94" s="8"/>
      <c r="M94" s="45">
        <f t="shared" si="74"/>
        <v>0</v>
      </c>
      <c r="N94" s="8"/>
      <c r="O94" s="45">
        <f t="shared" si="75"/>
        <v>0</v>
      </c>
      <c r="P94" s="8"/>
      <c r="Q94" s="33">
        <f t="shared" si="76"/>
        <v>0</v>
      </c>
      <c r="R94" s="8"/>
      <c r="S94" s="33">
        <f t="shared" si="77"/>
        <v>0</v>
      </c>
      <c r="T94" s="8"/>
      <c r="U94" s="33">
        <f t="shared" si="78"/>
        <v>0</v>
      </c>
      <c r="V94" s="8"/>
      <c r="W94" s="33">
        <f t="shared" si="79"/>
        <v>0</v>
      </c>
      <c r="Y94" s="8"/>
      <c r="Z94" s="33">
        <f t="shared" si="80"/>
        <v>0</v>
      </c>
      <c r="AB94" s="32">
        <f t="shared" ref="AB94:AB97" si="82">SUM(G94+I94,K94,M94,O94,Q94,S94,U94,Z94)</f>
        <v>0</v>
      </c>
      <c r="AC94" s="33"/>
    </row>
    <row r="95" spans="1:29" ht="15.75" customHeight="1" x14ac:dyDescent="0.3">
      <c r="A95" s="8"/>
      <c r="B95" s="9"/>
      <c r="C95" s="9"/>
      <c r="D95" s="9"/>
      <c r="E95" s="10"/>
      <c r="F95" s="8"/>
      <c r="G95" s="33">
        <f t="shared" si="71"/>
        <v>0</v>
      </c>
      <c r="H95" s="8"/>
      <c r="I95" s="33">
        <f t="shared" si="72"/>
        <v>0</v>
      </c>
      <c r="J95" s="8"/>
      <c r="K95" s="45">
        <f t="shared" si="73"/>
        <v>0</v>
      </c>
      <c r="L95" s="8"/>
      <c r="M95" s="45">
        <f t="shared" si="74"/>
        <v>0</v>
      </c>
      <c r="N95" s="8"/>
      <c r="O95" s="45">
        <f t="shared" si="75"/>
        <v>0</v>
      </c>
      <c r="P95" s="8"/>
      <c r="Q95" s="33">
        <f t="shared" si="76"/>
        <v>0</v>
      </c>
      <c r="R95" s="8"/>
      <c r="S95" s="33">
        <f t="shared" si="77"/>
        <v>0</v>
      </c>
      <c r="T95" s="8"/>
      <c r="U95" s="33">
        <f t="shared" si="78"/>
        <v>0</v>
      </c>
      <c r="V95" s="8"/>
      <c r="W95" s="33">
        <f t="shared" si="79"/>
        <v>0</v>
      </c>
      <c r="Y95" s="8"/>
      <c r="Z95" s="33">
        <f t="shared" si="80"/>
        <v>0</v>
      </c>
      <c r="AB95" s="32">
        <f t="shared" si="82"/>
        <v>0</v>
      </c>
      <c r="AC95" s="33"/>
    </row>
    <row r="96" spans="1:29" ht="15.75" customHeight="1" x14ac:dyDescent="0.3">
      <c r="A96" s="8"/>
      <c r="B96" s="9"/>
      <c r="C96" s="9"/>
      <c r="D96" s="9"/>
      <c r="E96" s="10"/>
      <c r="F96" s="8"/>
      <c r="G96" s="33">
        <f t="shared" si="71"/>
        <v>0</v>
      </c>
      <c r="H96" s="8"/>
      <c r="I96" s="33">
        <f t="shared" si="72"/>
        <v>0</v>
      </c>
      <c r="J96" s="8"/>
      <c r="K96" s="45">
        <f t="shared" si="73"/>
        <v>0</v>
      </c>
      <c r="L96" s="8"/>
      <c r="M96" s="45">
        <f t="shared" si="74"/>
        <v>0</v>
      </c>
      <c r="N96" s="8"/>
      <c r="O96" s="45">
        <f t="shared" si="75"/>
        <v>0</v>
      </c>
      <c r="P96" s="8"/>
      <c r="Q96" s="33">
        <f t="shared" si="76"/>
        <v>0</v>
      </c>
      <c r="R96" s="8"/>
      <c r="S96" s="33">
        <f t="shared" si="77"/>
        <v>0</v>
      </c>
      <c r="T96" s="8"/>
      <c r="U96" s="33">
        <f t="shared" si="78"/>
        <v>0</v>
      </c>
      <c r="V96" s="8"/>
      <c r="W96" s="33">
        <f t="shared" si="79"/>
        <v>0</v>
      </c>
      <c r="Y96" s="8"/>
      <c r="Z96" s="33">
        <f t="shared" si="80"/>
        <v>0</v>
      </c>
      <c r="AB96" s="32">
        <f t="shared" si="82"/>
        <v>0</v>
      </c>
      <c r="AC96" s="33"/>
    </row>
    <row r="97" spans="1:29" ht="15.75" customHeight="1" thickBot="1" x14ac:dyDescent="0.35">
      <c r="A97" s="8"/>
      <c r="B97" s="9"/>
      <c r="C97" s="9"/>
      <c r="D97" s="9"/>
      <c r="E97" s="10"/>
      <c r="F97" s="8"/>
      <c r="G97" s="33">
        <f t="shared" si="71"/>
        <v>0</v>
      </c>
      <c r="H97" s="8"/>
      <c r="I97" s="33">
        <f t="shared" si="72"/>
        <v>0</v>
      </c>
      <c r="J97" s="8"/>
      <c r="K97" s="45">
        <f t="shared" si="73"/>
        <v>0</v>
      </c>
      <c r="L97" s="8"/>
      <c r="M97" s="45">
        <f t="shared" si="74"/>
        <v>0</v>
      </c>
      <c r="N97" s="8"/>
      <c r="O97" s="45">
        <f t="shared" si="75"/>
        <v>0</v>
      </c>
      <c r="P97" s="8"/>
      <c r="Q97" s="33">
        <f t="shared" si="76"/>
        <v>0</v>
      </c>
      <c r="R97" s="8"/>
      <c r="S97" s="33">
        <f t="shared" si="77"/>
        <v>0</v>
      </c>
      <c r="T97" s="8"/>
      <c r="U97" s="33">
        <f t="shared" si="78"/>
        <v>0</v>
      </c>
      <c r="V97" s="8"/>
      <c r="W97" s="33">
        <f t="shared" si="79"/>
        <v>0</v>
      </c>
      <c r="Y97" s="8"/>
      <c r="Z97" s="33">
        <f t="shared" si="80"/>
        <v>0</v>
      </c>
      <c r="AB97" s="32">
        <f t="shared" si="82"/>
        <v>0</v>
      </c>
      <c r="AC97" s="33"/>
    </row>
    <row r="98" spans="1:29" ht="15.75" customHeight="1" thickBot="1" x14ac:dyDescent="0.45">
      <c r="A98" s="11" t="s">
        <v>61</v>
      </c>
      <c r="B98" s="63"/>
      <c r="C98" s="54" t="s">
        <v>0</v>
      </c>
      <c r="D98" s="53">
        <f>COUNT(A99:A110)</f>
        <v>9</v>
      </c>
      <c r="E98" s="83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118"/>
      <c r="Z98" s="119"/>
      <c r="AA98" s="6"/>
      <c r="AB98" s="7"/>
      <c r="AC98" s="7"/>
    </row>
    <row r="99" spans="1:29" ht="15.75" customHeight="1" x14ac:dyDescent="0.3">
      <c r="A99" s="61">
        <v>60</v>
      </c>
      <c r="B99" s="79" t="s">
        <v>190</v>
      </c>
      <c r="C99" s="79" t="s">
        <v>191</v>
      </c>
      <c r="D99" s="62">
        <v>3082521</v>
      </c>
      <c r="E99" s="79" t="s">
        <v>50</v>
      </c>
      <c r="F99" s="82">
        <v>5</v>
      </c>
      <c r="G99" s="38">
        <f t="shared" ref="G99:G109" si="83">IF(F99=0,,IF(F99&gt;$I$3,,($I$3+1)-(F99)))</f>
        <v>1</v>
      </c>
      <c r="H99" s="37"/>
      <c r="I99" s="38">
        <f t="shared" ref="I99:I109" si="84">IF(H99=0,,IF(H99&gt;$I$3,,($I$3+1)-(H99)))</f>
        <v>0</v>
      </c>
      <c r="J99" s="37">
        <v>5</v>
      </c>
      <c r="K99" s="39">
        <f t="shared" ref="K99:K109" si="85">IF(J99=0,,IF(J99&gt;$I$3,,($I$3+1)-(J99)))</f>
        <v>1</v>
      </c>
      <c r="L99" s="37"/>
      <c r="M99" s="39">
        <f t="shared" ref="M99:M109" si="86">IF(L99=0,,IF(L99&gt;$I$3,,($I$3+1)-(L99)))</f>
        <v>0</v>
      </c>
      <c r="N99" s="37">
        <v>1</v>
      </c>
      <c r="O99" s="39">
        <f t="shared" ref="O99:O109" si="87">IF(N99=0,,IF(N99&gt;$I$3,,($I$3+1)-(N99)))</f>
        <v>5</v>
      </c>
      <c r="P99" s="8">
        <v>2</v>
      </c>
      <c r="Q99" s="33">
        <f t="shared" ref="Q99:Q109" si="88">IF(P99=0,,IF(P99&gt;$I$3,,($I$3+1)-(P99)))</f>
        <v>4</v>
      </c>
      <c r="R99" s="8">
        <v>1</v>
      </c>
      <c r="S99" s="33">
        <f t="shared" ref="S99:S109" si="89">IF(R99=0,,IF(R99&gt;$I$3,,($I$3+1)-(R99)))</f>
        <v>5</v>
      </c>
      <c r="T99" s="8">
        <v>1</v>
      </c>
      <c r="U99" s="33">
        <f t="shared" ref="U99:U109" si="90">IF(T99=0,,IF(T99&gt;$I$3,,($I$3+1)-(T99)))</f>
        <v>5</v>
      </c>
      <c r="V99" s="8">
        <v>4</v>
      </c>
      <c r="W99" s="33">
        <f t="shared" ref="W99:W109" si="91">IF(V99=0,,IF(V99&gt;$I$3,,($I$3+1)-(V99)))</f>
        <v>2</v>
      </c>
      <c r="Y99" s="8">
        <v>3</v>
      </c>
      <c r="Z99" s="33">
        <f t="shared" ref="Z99:Z109" si="92">IF(Y99=0,,IF(Y99&gt;$I$3,,($I$3+1)-(Y99)))</f>
        <v>3</v>
      </c>
      <c r="AB99" s="32">
        <f>SUM(G99+I99,K99,M99,O99,Q99,S99,U99,Z99,W99)</f>
        <v>26</v>
      </c>
      <c r="AC99" s="50">
        <v>3</v>
      </c>
    </row>
    <row r="100" spans="1:29" ht="15.75" customHeight="1" x14ac:dyDescent="0.3">
      <c r="A100" s="61">
        <v>61</v>
      </c>
      <c r="B100" s="62" t="s">
        <v>135</v>
      </c>
      <c r="C100" s="62" t="s">
        <v>136</v>
      </c>
      <c r="D100" s="62">
        <v>9104613</v>
      </c>
      <c r="E100" s="62" t="s">
        <v>137</v>
      </c>
      <c r="F100" s="66">
        <v>1</v>
      </c>
      <c r="G100" s="33">
        <f t="shared" si="83"/>
        <v>5</v>
      </c>
      <c r="H100" s="8">
        <v>1</v>
      </c>
      <c r="I100" s="33">
        <f t="shared" si="84"/>
        <v>5</v>
      </c>
      <c r="J100" s="8">
        <v>1</v>
      </c>
      <c r="K100" s="45">
        <f t="shared" si="85"/>
        <v>5</v>
      </c>
      <c r="L100" s="8">
        <v>5</v>
      </c>
      <c r="M100" s="45">
        <f t="shared" si="86"/>
        <v>1</v>
      </c>
      <c r="N100" s="8">
        <v>2</v>
      </c>
      <c r="O100" s="45">
        <f t="shared" si="87"/>
        <v>4</v>
      </c>
      <c r="P100" s="8">
        <v>4</v>
      </c>
      <c r="Q100" s="33">
        <f t="shared" si="88"/>
        <v>2</v>
      </c>
      <c r="R100" s="8">
        <v>5</v>
      </c>
      <c r="S100" s="33">
        <f t="shared" si="89"/>
        <v>1</v>
      </c>
      <c r="T100" s="8"/>
      <c r="U100" s="33">
        <f t="shared" si="90"/>
        <v>0</v>
      </c>
      <c r="V100" s="8">
        <v>1</v>
      </c>
      <c r="W100" s="33">
        <f t="shared" si="91"/>
        <v>5</v>
      </c>
      <c r="Y100" s="8"/>
      <c r="Z100" s="33">
        <f t="shared" si="92"/>
        <v>0</v>
      </c>
      <c r="AB100" s="32">
        <f t="shared" ref="AB100:AB108" si="93">SUM(G100+I100,K100,M100,O100,Q100,S100,U100,Z100,W100)</f>
        <v>28</v>
      </c>
      <c r="AC100" s="33">
        <v>1</v>
      </c>
    </row>
    <row r="101" spans="1:29" ht="15.75" customHeight="1" x14ac:dyDescent="0.3">
      <c r="A101" s="61">
        <v>62</v>
      </c>
      <c r="B101" s="62" t="s">
        <v>138</v>
      </c>
      <c r="C101" s="62" t="s">
        <v>139</v>
      </c>
      <c r="D101" s="62">
        <v>9107162</v>
      </c>
      <c r="E101" s="62" t="s">
        <v>189</v>
      </c>
      <c r="F101" s="66"/>
      <c r="G101" s="33">
        <f t="shared" si="83"/>
        <v>0</v>
      </c>
      <c r="H101" s="8"/>
      <c r="I101" s="33">
        <f t="shared" si="84"/>
        <v>0</v>
      </c>
      <c r="J101" s="8"/>
      <c r="K101" s="45">
        <f t="shared" si="85"/>
        <v>0</v>
      </c>
      <c r="L101" s="8"/>
      <c r="M101" s="45">
        <f t="shared" si="86"/>
        <v>0</v>
      </c>
      <c r="N101" s="8"/>
      <c r="O101" s="45">
        <f t="shared" si="87"/>
        <v>0</v>
      </c>
      <c r="P101" s="8">
        <v>5</v>
      </c>
      <c r="Q101" s="33">
        <f t="shared" si="88"/>
        <v>1</v>
      </c>
      <c r="R101" s="8"/>
      <c r="S101" s="33">
        <f t="shared" si="89"/>
        <v>0</v>
      </c>
      <c r="T101" s="8">
        <v>4</v>
      </c>
      <c r="U101" s="33">
        <f t="shared" si="90"/>
        <v>2</v>
      </c>
      <c r="V101" s="8"/>
      <c r="W101" s="33">
        <f t="shared" si="91"/>
        <v>0</v>
      </c>
      <c r="Y101" s="8"/>
      <c r="Z101" s="33">
        <f t="shared" si="92"/>
        <v>0</v>
      </c>
      <c r="AB101" s="32">
        <f t="shared" si="93"/>
        <v>3</v>
      </c>
      <c r="AC101" s="33"/>
    </row>
    <row r="102" spans="1:29" ht="15.75" customHeight="1" x14ac:dyDescent="0.3">
      <c r="A102" s="61">
        <v>63</v>
      </c>
      <c r="B102" s="62" t="s">
        <v>56</v>
      </c>
      <c r="C102" s="62" t="s">
        <v>42</v>
      </c>
      <c r="D102" s="62">
        <v>3093056</v>
      </c>
      <c r="E102" s="62" t="s">
        <v>33</v>
      </c>
      <c r="F102" s="66"/>
      <c r="G102" s="33">
        <f t="shared" si="83"/>
        <v>0</v>
      </c>
      <c r="H102" s="8"/>
      <c r="I102" s="33">
        <f t="shared" si="84"/>
        <v>0</v>
      </c>
      <c r="J102" s="8"/>
      <c r="K102" s="45">
        <f t="shared" si="85"/>
        <v>0</v>
      </c>
      <c r="L102" s="8">
        <v>2</v>
      </c>
      <c r="M102" s="45">
        <f t="shared" si="86"/>
        <v>4</v>
      </c>
      <c r="N102" s="8"/>
      <c r="O102" s="45">
        <f t="shared" si="87"/>
        <v>0</v>
      </c>
      <c r="P102" s="8">
        <v>1</v>
      </c>
      <c r="Q102" s="33">
        <f t="shared" si="88"/>
        <v>5</v>
      </c>
      <c r="R102" s="77">
        <v>2</v>
      </c>
      <c r="S102" s="33">
        <f t="shared" si="89"/>
        <v>4</v>
      </c>
      <c r="T102" s="8">
        <v>3</v>
      </c>
      <c r="U102" s="33">
        <f t="shared" si="90"/>
        <v>3</v>
      </c>
      <c r="V102" s="8">
        <v>3</v>
      </c>
      <c r="W102" s="33">
        <f t="shared" si="91"/>
        <v>3</v>
      </c>
      <c r="Y102" s="8">
        <v>4</v>
      </c>
      <c r="Z102" s="33">
        <f t="shared" si="92"/>
        <v>2</v>
      </c>
      <c r="AB102" s="32">
        <f t="shared" si="93"/>
        <v>21</v>
      </c>
      <c r="AC102" s="33">
        <v>4</v>
      </c>
    </row>
    <row r="103" spans="1:29" ht="15.75" customHeight="1" x14ac:dyDescent="0.3">
      <c r="A103" s="61">
        <v>64</v>
      </c>
      <c r="B103" s="62" t="s">
        <v>55</v>
      </c>
      <c r="C103" s="62" t="s">
        <v>140</v>
      </c>
      <c r="D103" s="62">
        <v>3087595</v>
      </c>
      <c r="E103" s="62" t="s">
        <v>141</v>
      </c>
      <c r="F103" s="66">
        <v>4</v>
      </c>
      <c r="G103" s="33">
        <f t="shared" si="83"/>
        <v>2</v>
      </c>
      <c r="H103" s="8">
        <v>2</v>
      </c>
      <c r="I103" s="33">
        <f t="shared" si="84"/>
        <v>4</v>
      </c>
      <c r="J103" s="8"/>
      <c r="K103" s="45">
        <f t="shared" si="85"/>
        <v>0</v>
      </c>
      <c r="L103" s="8"/>
      <c r="M103" s="45">
        <f t="shared" si="86"/>
        <v>0</v>
      </c>
      <c r="N103" s="8">
        <v>3</v>
      </c>
      <c r="O103" s="45">
        <f t="shared" si="87"/>
        <v>3</v>
      </c>
      <c r="P103" s="8"/>
      <c r="Q103" s="33">
        <f t="shared" si="88"/>
        <v>0</v>
      </c>
      <c r="R103" s="8"/>
      <c r="S103" s="33">
        <f t="shared" si="89"/>
        <v>0</v>
      </c>
      <c r="T103" s="8">
        <v>2</v>
      </c>
      <c r="U103" s="33">
        <f t="shared" si="90"/>
        <v>4</v>
      </c>
      <c r="V103" s="8">
        <v>5</v>
      </c>
      <c r="W103" s="33">
        <f t="shared" si="91"/>
        <v>1</v>
      </c>
      <c r="Y103" s="8">
        <v>1</v>
      </c>
      <c r="Z103" s="33">
        <f t="shared" si="92"/>
        <v>5</v>
      </c>
      <c r="AB103" s="32">
        <f t="shared" si="93"/>
        <v>19</v>
      </c>
      <c r="AC103" s="33"/>
    </row>
    <row r="104" spans="1:29" ht="15.75" customHeight="1" x14ac:dyDescent="0.3">
      <c r="A104" s="61">
        <v>65</v>
      </c>
      <c r="B104" s="62" t="s">
        <v>142</v>
      </c>
      <c r="C104" s="62" t="s">
        <v>143</v>
      </c>
      <c r="D104" s="62">
        <v>9105785</v>
      </c>
      <c r="E104" s="62" t="s">
        <v>188</v>
      </c>
      <c r="F104" s="66"/>
      <c r="G104" s="33">
        <f t="shared" si="83"/>
        <v>0</v>
      </c>
      <c r="H104" s="8"/>
      <c r="I104" s="33">
        <f t="shared" si="84"/>
        <v>0</v>
      </c>
      <c r="J104" s="8"/>
      <c r="K104" s="45">
        <f t="shared" si="85"/>
        <v>0</v>
      </c>
      <c r="L104" s="8"/>
      <c r="M104" s="45">
        <f t="shared" si="86"/>
        <v>0</v>
      </c>
      <c r="N104" s="8"/>
      <c r="O104" s="45">
        <f t="shared" si="87"/>
        <v>0</v>
      </c>
      <c r="P104" s="8"/>
      <c r="Q104" s="33">
        <f t="shared" si="88"/>
        <v>0</v>
      </c>
      <c r="R104" s="77"/>
      <c r="S104" s="33">
        <f t="shared" si="89"/>
        <v>0</v>
      </c>
      <c r="T104" s="8"/>
      <c r="U104" s="33">
        <f t="shared" si="90"/>
        <v>0</v>
      </c>
      <c r="V104" s="8"/>
      <c r="W104" s="33">
        <f t="shared" si="91"/>
        <v>0</v>
      </c>
      <c r="Y104" s="8"/>
      <c r="Z104" s="33">
        <f t="shared" si="92"/>
        <v>0</v>
      </c>
      <c r="AB104" s="32">
        <f t="shared" si="93"/>
        <v>0</v>
      </c>
      <c r="AC104" s="33"/>
    </row>
    <row r="105" spans="1:29" ht="15.75" customHeight="1" x14ac:dyDescent="0.3">
      <c r="A105" s="61">
        <v>66</v>
      </c>
      <c r="B105" s="62" t="s">
        <v>144</v>
      </c>
      <c r="C105" s="62" t="s">
        <v>145</v>
      </c>
      <c r="D105" s="62">
        <v>9112484</v>
      </c>
      <c r="E105" s="62" t="s">
        <v>168</v>
      </c>
      <c r="F105" s="66"/>
      <c r="G105" s="33">
        <f t="shared" si="83"/>
        <v>0</v>
      </c>
      <c r="H105" s="8">
        <v>5</v>
      </c>
      <c r="I105" s="33">
        <f t="shared" si="84"/>
        <v>1</v>
      </c>
      <c r="J105" s="8">
        <v>4</v>
      </c>
      <c r="K105" s="45">
        <f t="shared" si="85"/>
        <v>2</v>
      </c>
      <c r="L105" s="8">
        <v>4</v>
      </c>
      <c r="M105" s="45">
        <f t="shared" si="86"/>
        <v>2</v>
      </c>
      <c r="N105" s="8">
        <v>5</v>
      </c>
      <c r="O105" s="45">
        <f t="shared" si="87"/>
        <v>1</v>
      </c>
      <c r="P105" s="8"/>
      <c r="Q105" s="33">
        <f t="shared" si="88"/>
        <v>0</v>
      </c>
      <c r="R105" s="8"/>
      <c r="S105" s="33">
        <f t="shared" si="89"/>
        <v>0</v>
      </c>
      <c r="T105" s="8"/>
      <c r="U105" s="33">
        <f t="shared" si="90"/>
        <v>0</v>
      </c>
      <c r="V105" s="8"/>
      <c r="W105" s="33">
        <f t="shared" si="91"/>
        <v>0</v>
      </c>
      <c r="Y105" s="8">
        <v>5</v>
      </c>
      <c r="Z105" s="33">
        <f t="shared" si="92"/>
        <v>1</v>
      </c>
      <c r="AB105" s="32">
        <f t="shared" si="93"/>
        <v>7</v>
      </c>
      <c r="AC105" s="33"/>
    </row>
    <row r="106" spans="1:29" ht="15.75" customHeight="1" x14ac:dyDescent="0.3">
      <c r="A106" s="61">
        <v>67</v>
      </c>
      <c r="B106" s="62" t="s">
        <v>57</v>
      </c>
      <c r="C106" s="62" t="s">
        <v>58</v>
      </c>
      <c r="D106" s="62">
        <v>3083945</v>
      </c>
      <c r="E106" s="62" t="s">
        <v>33</v>
      </c>
      <c r="F106" s="66">
        <v>3</v>
      </c>
      <c r="G106" s="33">
        <f t="shared" ref="G106:G107" si="94">IF(F106=0,,IF(F106&gt;$I$3,,($I$3+1)-(F106)))</f>
        <v>3</v>
      </c>
      <c r="H106" s="8">
        <v>4</v>
      </c>
      <c r="I106" s="33">
        <f t="shared" ref="I106:I107" si="95">IF(H106=0,,IF(H106&gt;$I$3,,($I$3+1)-(H106)))</f>
        <v>2</v>
      </c>
      <c r="J106" s="8">
        <v>2</v>
      </c>
      <c r="K106" s="45">
        <f t="shared" ref="K106:K107" si="96">IF(J106=0,,IF(J106&gt;$I$3,,($I$3+1)-(J106)))</f>
        <v>4</v>
      </c>
      <c r="L106" s="8">
        <v>3</v>
      </c>
      <c r="M106" s="45">
        <f t="shared" ref="M106:M107" si="97">IF(L106=0,,IF(L106&gt;$I$3,,($I$3+1)-(L106)))</f>
        <v>3</v>
      </c>
      <c r="N106" s="8"/>
      <c r="O106" s="45">
        <f t="shared" ref="O106:O107" si="98">IF(N106=0,,IF(N106&gt;$I$3,,($I$3+1)-(N106)))</f>
        <v>0</v>
      </c>
      <c r="P106" s="8">
        <v>3</v>
      </c>
      <c r="Q106" s="33">
        <f t="shared" ref="Q106:Q107" si="99">IF(P106=0,,IF(P106&gt;$I$3,,($I$3+1)-(P106)))</f>
        <v>3</v>
      </c>
      <c r="R106" s="8">
        <v>4</v>
      </c>
      <c r="S106" s="33">
        <f t="shared" ref="S106:S107" si="100">IF(R106=0,,IF(R106&gt;$I$3,,($I$3+1)-(R106)))</f>
        <v>2</v>
      </c>
      <c r="T106" s="8">
        <v>5</v>
      </c>
      <c r="U106" s="33">
        <f t="shared" ref="U106:U107" si="101">IF(T106=0,,IF(T106&gt;$I$3,,($I$3+1)-(T106)))</f>
        <v>1</v>
      </c>
      <c r="V106" s="8"/>
      <c r="W106" s="33">
        <f t="shared" ref="W106:W107" si="102">IF(V106=0,,IF(V106&gt;$I$3,,($I$3+1)-(V106)))</f>
        <v>0</v>
      </c>
      <c r="Y106" s="8"/>
      <c r="Z106" s="33">
        <f t="shared" ref="Z106:Z107" si="103">IF(Y106=0,,IF(Y106&gt;$I$3,,($I$3+1)-(Y106)))</f>
        <v>0</v>
      </c>
      <c r="AB106" s="32">
        <f t="shared" si="93"/>
        <v>18</v>
      </c>
      <c r="AC106" s="33"/>
    </row>
    <row r="107" spans="1:29" ht="15.75" customHeight="1" x14ac:dyDescent="0.3">
      <c r="A107" s="61">
        <v>68</v>
      </c>
      <c r="B107" s="62" t="s">
        <v>59</v>
      </c>
      <c r="C107" s="62" t="s">
        <v>146</v>
      </c>
      <c r="D107" s="62">
        <v>3075618</v>
      </c>
      <c r="E107" s="62" t="s">
        <v>33</v>
      </c>
      <c r="F107" s="66">
        <v>2</v>
      </c>
      <c r="G107" s="33">
        <f t="shared" si="94"/>
        <v>4</v>
      </c>
      <c r="H107" s="8">
        <v>3</v>
      </c>
      <c r="I107" s="33">
        <f t="shared" si="95"/>
        <v>3</v>
      </c>
      <c r="J107" s="8">
        <v>3</v>
      </c>
      <c r="K107" s="45">
        <f t="shared" si="96"/>
        <v>3</v>
      </c>
      <c r="L107" s="8">
        <v>1</v>
      </c>
      <c r="M107" s="45">
        <f t="shared" si="97"/>
        <v>5</v>
      </c>
      <c r="N107" s="8">
        <v>4</v>
      </c>
      <c r="O107" s="45">
        <f t="shared" si="98"/>
        <v>2</v>
      </c>
      <c r="P107" s="8"/>
      <c r="Q107" s="33">
        <f t="shared" si="99"/>
        <v>0</v>
      </c>
      <c r="R107" s="8">
        <v>3</v>
      </c>
      <c r="S107" s="33">
        <f t="shared" si="100"/>
        <v>3</v>
      </c>
      <c r="T107" s="8"/>
      <c r="U107" s="33">
        <f t="shared" si="101"/>
        <v>0</v>
      </c>
      <c r="V107" s="8">
        <v>2</v>
      </c>
      <c r="W107" s="33">
        <f t="shared" si="102"/>
        <v>4</v>
      </c>
      <c r="Y107" s="8">
        <v>2</v>
      </c>
      <c r="Z107" s="33">
        <f t="shared" si="103"/>
        <v>4</v>
      </c>
      <c r="AB107" s="32">
        <f t="shared" si="93"/>
        <v>28</v>
      </c>
      <c r="AC107" s="33">
        <v>2</v>
      </c>
    </row>
    <row r="108" spans="1:29" ht="15.75" customHeight="1" x14ac:dyDescent="0.3">
      <c r="A108" s="8"/>
      <c r="B108" s="64"/>
      <c r="C108" s="64"/>
      <c r="D108" s="64"/>
      <c r="E108" s="84"/>
      <c r="F108" s="8"/>
      <c r="G108" s="33">
        <f t="shared" si="83"/>
        <v>0</v>
      </c>
      <c r="H108" s="8"/>
      <c r="I108" s="33">
        <f t="shared" si="84"/>
        <v>0</v>
      </c>
      <c r="J108" s="8"/>
      <c r="K108" s="45">
        <f t="shared" si="85"/>
        <v>0</v>
      </c>
      <c r="L108" s="8"/>
      <c r="M108" s="45">
        <f t="shared" si="86"/>
        <v>0</v>
      </c>
      <c r="N108" s="8"/>
      <c r="O108" s="45">
        <f t="shared" si="87"/>
        <v>0</v>
      </c>
      <c r="P108" s="8"/>
      <c r="Q108" s="33">
        <f t="shared" si="88"/>
        <v>0</v>
      </c>
      <c r="R108" s="8"/>
      <c r="S108" s="33">
        <f t="shared" si="89"/>
        <v>0</v>
      </c>
      <c r="T108" s="8"/>
      <c r="U108" s="33">
        <f t="shared" si="90"/>
        <v>0</v>
      </c>
      <c r="V108" s="8"/>
      <c r="W108" s="33">
        <f t="shared" si="91"/>
        <v>0</v>
      </c>
      <c r="Y108" s="8"/>
      <c r="Z108" s="33">
        <f t="shared" si="92"/>
        <v>0</v>
      </c>
      <c r="AB108" s="32">
        <f t="shared" si="93"/>
        <v>0</v>
      </c>
      <c r="AC108" s="33"/>
    </row>
    <row r="109" spans="1:29" ht="15.75" customHeight="1" thickBot="1" x14ac:dyDescent="0.35">
      <c r="A109" s="8"/>
      <c r="B109" s="9"/>
      <c r="C109" s="9"/>
      <c r="D109" s="9"/>
      <c r="E109" s="10"/>
      <c r="F109" s="8"/>
      <c r="G109" s="33">
        <f t="shared" si="83"/>
        <v>0</v>
      </c>
      <c r="H109" s="8"/>
      <c r="I109" s="33">
        <f t="shared" si="84"/>
        <v>0</v>
      </c>
      <c r="J109" s="8"/>
      <c r="K109" s="45">
        <f t="shared" si="85"/>
        <v>0</v>
      </c>
      <c r="L109" s="8"/>
      <c r="M109" s="45">
        <f t="shared" si="86"/>
        <v>0</v>
      </c>
      <c r="N109" s="8"/>
      <c r="O109" s="45">
        <f t="shared" si="87"/>
        <v>0</v>
      </c>
      <c r="P109" s="8"/>
      <c r="Q109" s="33">
        <f t="shared" si="88"/>
        <v>0</v>
      </c>
      <c r="R109" s="8"/>
      <c r="S109" s="33">
        <f t="shared" si="89"/>
        <v>0</v>
      </c>
      <c r="T109" s="8"/>
      <c r="U109" s="33">
        <f t="shared" si="90"/>
        <v>0</v>
      </c>
      <c r="V109" s="8"/>
      <c r="W109" s="33">
        <f t="shared" si="91"/>
        <v>0</v>
      </c>
      <c r="Y109" s="8"/>
      <c r="Z109" s="33">
        <f t="shared" si="92"/>
        <v>0</v>
      </c>
      <c r="AB109" s="32">
        <f t="shared" ref="AB109" si="104">SUM(G109+I109,K109,M109,O109,Q109,S109,U109,Z109)</f>
        <v>0</v>
      </c>
      <c r="AC109" s="33"/>
    </row>
    <row r="110" spans="1:29" ht="15.75" customHeight="1" thickBot="1" x14ac:dyDescent="0.45">
      <c r="A110" s="51" t="s">
        <v>62</v>
      </c>
      <c r="B110" s="52"/>
      <c r="C110" s="53" t="s">
        <v>0</v>
      </c>
      <c r="D110" s="54">
        <f>COUNT(A111:A121)</f>
        <v>9</v>
      </c>
      <c r="E110" s="80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120"/>
      <c r="Z110" s="98"/>
      <c r="AA110" s="55"/>
      <c r="AB110" s="7"/>
      <c r="AC110" s="55"/>
    </row>
    <row r="111" spans="1:29" ht="15.75" customHeight="1" x14ac:dyDescent="0.3">
      <c r="A111" s="67">
        <v>70</v>
      </c>
      <c r="B111" s="89" t="s">
        <v>63</v>
      </c>
      <c r="C111" s="89" t="s">
        <v>64</v>
      </c>
      <c r="D111" s="89">
        <v>9117573</v>
      </c>
      <c r="E111" s="89" t="s">
        <v>112</v>
      </c>
      <c r="F111" s="57"/>
      <c r="G111" s="58">
        <f t="shared" ref="G111:G120" si="105">IF(F111=0,,IF(F111&gt;$I$3,,($I$3+1)-(F111)))</f>
        <v>0</v>
      </c>
      <c r="H111" s="57"/>
      <c r="I111" s="58">
        <f>IF(H111=0,,IF(H111&gt;$I$3,,($I$3+1)-(H111)))</f>
        <v>0</v>
      </c>
      <c r="J111" s="57"/>
      <c r="K111" s="58">
        <f t="shared" ref="K111:K120" si="106">IF(J111=0,,IF(J111&gt;$I$3,,($I$3+1)-(J111)))</f>
        <v>0</v>
      </c>
      <c r="L111" s="57"/>
      <c r="M111" s="58">
        <f t="shared" ref="M111:M120" si="107">IF(L111=0,,IF(L111&gt;$I$3,,($I$3+1)-(L111)))</f>
        <v>0</v>
      </c>
      <c r="N111" s="57"/>
      <c r="O111" s="58">
        <f t="shared" ref="O111:O120" si="108">IF(N111=0,,IF(N111&gt;$I$3,,($I$3+1)-(N111)))</f>
        <v>0</v>
      </c>
      <c r="P111" s="57"/>
      <c r="Q111" s="58">
        <f t="shared" ref="Q111:Q120" si="109">IF(P111=0,,IF(P111&gt;$I$3,,($I$3+1)-(P111)))</f>
        <v>0</v>
      </c>
      <c r="R111" s="57"/>
      <c r="S111" s="58">
        <f t="shared" ref="S111:S120" si="110">IF(R111=0,,IF(R111&gt;$I$3,,($I$3+1)-(R111)))</f>
        <v>0</v>
      </c>
      <c r="T111" s="57"/>
      <c r="U111" s="58">
        <f t="shared" ref="U111:U120" si="111">IF(T111=0,,IF(T111&gt;$I$3,,($I$3+1)-(T111)))</f>
        <v>0</v>
      </c>
      <c r="V111" s="57"/>
      <c r="W111" s="58">
        <f t="shared" ref="W111:W120" si="112">IF(V111=0,,IF(V111&gt;$I$3,,($I$3+1)-(V111)))</f>
        <v>0</v>
      </c>
      <c r="X111" s="59"/>
      <c r="Y111" s="57"/>
      <c r="Z111" s="58">
        <f t="shared" ref="Z111:Z120" si="113">IF(Y111=0,,IF(Y111&gt;$I$3,,($I$3+1)-(Y111)))</f>
        <v>0</v>
      </c>
      <c r="AA111" s="59"/>
      <c r="AB111" s="32">
        <f>SUM(G111+I111,K111,M111,O111,Q111,S111,U111,Z111,W111)</f>
        <v>0</v>
      </c>
      <c r="AC111" s="58"/>
    </row>
    <row r="112" spans="1:29" ht="15.75" customHeight="1" x14ac:dyDescent="0.3">
      <c r="A112" s="67">
        <v>71</v>
      </c>
      <c r="B112" s="62" t="s">
        <v>60</v>
      </c>
      <c r="C112" s="62" t="s">
        <v>126</v>
      </c>
      <c r="D112" s="62">
        <v>3080148</v>
      </c>
      <c r="E112" s="62" t="s">
        <v>123</v>
      </c>
      <c r="F112" s="57"/>
      <c r="G112" s="58">
        <f t="shared" si="105"/>
        <v>0</v>
      </c>
      <c r="H112" s="57"/>
      <c r="I112" s="58">
        <f t="shared" ref="I112:I120" si="114">IF(H112=0,,IF(H112&gt;$I$3,,($I$3+1)-(H112)))</f>
        <v>0</v>
      </c>
      <c r="J112" s="57"/>
      <c r="K112" s="58">
        <f t="shared" si="106"/>
        <v>0</v>
      </c>
      <c r="L112" s="76"/>
      <c r="M112" s="58">
        <f t="shared" si="107"/>
        <v>0</v>
      </c>
      <c r="N112" s="57"/>
      <c r="O112" s="58">
        <f t="shared" si="108"/>
        <v>0</v>
      </c>
      <c r="P112" s="57"/>
      <c r="Q112" s="58">
        <f t="shared" si="109"/>
        <v>0</v>
      </c>
      <c r="R112" s="57"/>
      <c r="S112" s="58">
        <f t="shared" si="110"/>
        <v>0</v>
      </c>
      <c r="T112" s="57"/>
      <c r="U112" s="58">
        <f t="shared" si="111"/>
        <v>0</v>
      </c>
      <c r="V112" s="57"/>
      <c r="W112" s="58">
        <f t="shared" si="112"/>
        <v>0</v>
      </c>
      <c r="X112" s="59"/>
      <c r="Y112" s="57"/>
      <c r="Z112" s="58">
        <f t="shared" si="113"/>
        <v>0</v>
      </c>
      <c r="AA112" s="59"/>
      <c r="AB112" s="32">
        <f t="shared" ref="AB112:AB117" si="115">SUM(G112+I112,K112,M112,O112,Q112,S112,U112,Z112,W112)</f>
        <v>0</v>
      </c>
      <c r="AC112" s="58"/>
    </row>
    <row r="113" spans="1:29" ht="15.75" customHeight="1" x14ac:dyDescent="0.3">
      <c r="A113" s="67">
        <v>72</v>
      </c>
      <c r="B113" s="62" t="s">
        <v>127</v>
      </c>
      <c r="C113" s="62" t="s">
        <v>128</v>
      </c>
      <c r="D113" s="62">
        <v>3032059</v>
      </c>
      <c r="E113" s="62" t="s">
        <v>129</v>
      </c>
      <c r="F113" s="57"/>
      <c r="G113" s="58">
        <f t="shared" si="105"/>
        <v>0</v>
      </c>
      <c r="H113" s="57"/>
      <c r="I113" s="58">
        <f t="shared" si="114"/>
        <v>0</v>
      </c>
      <c r="J113" s="57"/>
      <c r="K113" s="58">
        <f t="shared" si="106"/>
        <v>0</v>
      </c>
      <c r="L113" s="76"/>
      <c r="M113" s="58">
        <f t="shared" si="107"/>
        <v>0</v>
      </c>
      <c r="N113" s="76"/>
      <c r="O113" s="58">
        <f t="shared" si="108"/>
        <v>0</v>
      </c>
      <c r="P113" s="57"/>
      <c r="Q113" s="58">
        <f t="shared" si="109"/>
        <v>0</v>
      </c>
      <c r="R113" s="57"/>
      <c r="S113" s="58">
        <f t="shared" si="110"/>
        <v>0</v>
      </c>
      <c r="T113" s="57"/>
      <c r="U113" s="58">
        <f t="shared" si="111"/>
        <v>0</v>
      </c>
      <c r="V113" s="57"/>
      <c r="W113" s="58">
        <f t="shared" si="112"/>
        <v>0</v>
      </c>
      <c r="X113" s="59"/>
      <c r="Y113" s="57"/>
      <c r="Z113" s="58">
        <f t="shared" si="113"/>
        <v>0</v>
      </c>
      <c r="AA113" s="59"/>
      <c r="AB113" s="32">
        <f t="shared" si="115"/>
        <v>0</v>
      </c>
      <c r="AC113" s="58"/>
    </row>
    <row r="114" spans="1:29" ht="15.75" customHeight="1" x14ac:dyDescent="0.3">
      <c r="A114" s="67">
        <v>73</v>
      </c>
      <c r="B114" s="62" t="s">
        <v>65</v>
      </c>
      <c r="C114" s="62" t="s">
        <v>66</v>
      </c>
      <c r="D114" s="62">
        <v>3079923</v>
      </c>
      <c r="E114" s="62" t="s">
        <v>33</v>
      </c>
      <c r="F114" s="57">
        <v>2</v>
      </c>
      <c r="G114" s="58">
        <f t="shared" si="105"/>
        <v>4</v>
      </c>
      <c r="H114" s="57">
        <v>2</v>
      </c>
      <c r="I114" s="58">
        <f t="shared" si="114"/>
        <v>4</v>
      </c>
      <c r="J114" s="57">
        <v>1</v>
      </c>
      <c r="K114" s="58">
        <f t="shared" si="106"/>
        <v>5</v>
      </c>
      <c r="L114" s="57">
        <v>1</v>
      </c>
      <c r="M114" s="58">
        <f t="shared" si="107"/>
        <v>5</v>
      </c>
      <c r="N114" s="76"/>
      <c r="O114" s="58">
        <f t="shared" si="108"/>
        <v>0</v>
      </c>
      <c r="P114" s="57">
        <v>2</v>
      </c>
      <c r="Q114" s="58">
        <f t="shared" si="109"/>
        <v>4</v>
      </c>
      <c r="R114" s="57">
        <v>3</v>
      </c>
      <c r="S114" s="58">
        <f t="shared" si="110"/>
        <v>3</v>
      </c>
      <c r="T114" s="76">
        <v>3</v>
      </c>
      <c r="U114" s="58">
        <f t="shared" si="111"/>
        <v>3</v>
      </c>
      <c r="V114" s="57">
        <v>3</v>
      </c>
      <c r="W114" s="58">
        <f t="shared" si="112"/>
        <v>3</v>
      </c>
      <c r="X114" s="59"/>
      <c r="Y114" s="57">
        <v>2</v>
      </c>
      <c r="Z114" s="58">
        <f t="shared" si="113"/>
        <v>4</v>
      </c>
      <c r="AA114" s="59"/>
      <c r="AB114" s="32">
        <f t="shared" si="115"/>
        <v>35</v>
      </c>
      <c r="AC114" s="58">
        <v>1</v>
      </c>
    </row>
    <row r="115" spans="1:29" ht="15.75" customHeight="1" x14ac:dyDescent="0.3">
      <c r="A115" s="67">
        <v>74</v>
      </c>
      <c r="B115" s="62" t="s">
        <v>130</v>
      </c>
      <c r="C115" s="62" t="s">
        <v>131</v>
      </c>
      <c r="D115" s="62">
        <v>9104873</v>
      </c>
      <c r="E115" s="62" t="s">
        <v>132</v>
      </c>
      <c r="F115" s="57">
        <v>5</v>
      </c>
      <c r="G115" s="58">
        <f t="shared" si="105"/>
        <v>1</v>
      </c>
      <c r="H115" s="57">
        <v>5</v>
      </c>
      <c r="I115" s="58">
        <f t="shared" si="114"/>
        <v>1</v>
      </c>
      <c r="J115" s="57">
        <v>2</v>
      </c>
      <c r="K115" s="58">
        <f t="shared" si="106"/>
        <v>4</v>
      </c>
      <c r="L115" s="57">
        <v>5</v>
      </c>
      <c r="M115" s="58">
        <f t="shared" si="107"/>
        <v>1</v>
      </c>
      <c r="N115" s="57">
        <v>3</v>
      </c>
      <c r="O115" s="58">
        <f t="shared" si="108"/>
        <v>3</v>
      </c>
      <c r="P115" s="57">
        <v>1</v>
      </c>
      <c r="Q115" s="58">
        <f t="shared" si="109"/>
        <v>5</v>
      </c>
      <c r="R115" s="57">
        <v>5</v>
      </c>
      <c r="S115" s="58">
        <f t="shared" si="110"/>
        <v>1</v>
      </c>
      <c r="T115" s="57">
        <v>1</v>
      </c>
      <c r="U115" s="58">
        <f t="shared" si="111"/>
        <v>5</v>
      </c>
      <c r="V115" s="57">
        <v>2</v>
      </c>
      <c r="W115" s="58">
        <f t="shared" si="112"/>
        <v>4</v>
      </c>
      <c r="X115" s="59"/>
      <c r="Y115" s="57">
        <v>1</v>
      </c>
      <c r="Z115" s="58">
        <f t="shared" si="113"/>
        <v>5</v>
      </c>
      <c r="AA115" s="59"/>
      <c r="AB115" s="32">
        <f t="shared" si="115"/>
        <v>30</v>
      </c>
      <c r="AC115" s="58">
        <v>2</v>
      </c>
    </row>
    <row r="116" spans="1:29" ht="15.75" customHeight="1" x14ac:dyDescent="0.3">
      <c r="A116" s="67">
        <v>75</v>
      </c>
      <c r="B116" s="62" t="s">
        <v>34</v>
      </c>
      <c r="C116" s="62" t="s">
        <v>35</v>
      </c>
      <c r="D116" s="62">
        <v>9117019</v>
      </c>
      <c r="E116" s="62" t="s">
        <v>112</v>
      </c>
      <c r="F116" s="57"/>
      <c r="G116" s="58">
        <f t="shared" si="105"/>
        <v>0</v>
      </c>
      <c r="H116" s="57">
        <v>4</v>
      </c>
      <c r="I116" s="58">
        <f t="shared" si="114"/>
        <v>2</v>
      </c>
      <c r="J116" s="57">
        <v>5</v>
      </c>
      <c r="K116" s="58">
        <f t="shared" si="106"/>
        <v>1</v>
      </c>
      <c r="L116" s="57"/>
      <c r="M116" s="58">
        <f t="shared" si="107"/>
        <v>0</v>
      </c>
      <c r="N116" s="57">
        <v>4</v>
      </c>
      <c r="O116" s="58">
        <f t="shared" si="108"/>
        <v>2</v>
      </c>
      <c r="P116" s="57"/>
      <c r="Q116" s="58">
        <f t="shared" si="109"/>
        <v>0</v>
      </c>
      <c r="R116" s="57"/>
      <c r="S116" s="58">
        <f t="shared" si="110"/>
        <v>0</v>
      </c>
      <c r="T116" s="57"/>
      <c r="U116" s="58">
        <f t="shared" si="111"/>
        <v>0</v>
      </c>
      <c r="V116" s="57"/>
      <c r="W116" s="58">
        <f t="shared" si="112"/>
        <v>0</v>
      </c>
      <c r="X116" s="59"/>
      <c r="Y116" s="57"/>
      <c r="Z116" s="58">
        <f t="shared" si="113"/>
        <v>0</v>
      </c>
      <c r="AA116" s="59"/>
      <c r="AB116" s="32">
        <f t="shared" si="115"/>
        <v>5</v>
      </c>
      <c r="AC116" s="58"/>
    </row>
    <row r="117" spans="1:29" ht="15.75" customHeight="1" x14ac:dyDescent="0.3">
      <c r="A117" s="68">
        <v>76</v>
      </c>
      <c r="B117" s="62" t="s">
        <v>133</v>
      </c>
      <c r="C117" s="62" t="s">
        <v>134</v>
      </c>
      <c r="D117" s="62">
        <v>9120172</v>
      </c>
      <c r="E117" s="62" t="s">
        <v>33</v>
      </c>
      <c r="F117" s="57">
        <v>1</v>
      </c>
      <c r="G117" s="58">
        <f t="shared" si="105"/>
        <v>5</v>
      </c>
      <c r="H117" s="57">
        <v>1</v>
      </c>
      <c r="I117" s="58">
        <f t="shared" si="114"/>
        <v>5</v>
      </c>
      <c r="J117" s="57"/>
      <c r="K117" s="58">
        <f t="shared" si="106"/>
        <v>0</v>
      </c>
      <c r="L117" s="57">
        <v>2</v>
      </c>
      <c r="M117" s="58">
        <f t="shared" si="107"/>
        <v>4</v>
      </c>
      <c r="N117" s="57">
        <v>2</v>
      </c>
      <c r="O117" s="58">
        <f t="shared" si="108"/>
        <v>4</v>
      </c>
      <c r="P117" s="57">
        <v>5</v>
      </c>
      <c r="Q117" s="58">
        <f t="shared" si="109"/>
        <v>1</v>
      </c>
      <c r="R117" s="57">
        <v>4</v>
      </c>
      <c r="S117" s="58">
        <f t="shared" si="110"/>
        <v>2</v>
      </c>
      <c r="T117" s="76">
        <v>5</v>
      </c>
      <c r="U117" s="58">
        <f t="shared" si="111"/>
        <v>1</v>
      </c>
      <c r="V117" s="57">
        <v>5</v>
      </c>
      <c r="W117" s="58">
        <f t="shared" si="112"/>
        <v>1</v>
      </c>
      <c r="X117" s="59"/>
      <c r="Y117" s="57"/>
      <c r="Z117" s="58">
        <f t="shared" si="113"/>
        <v>0</v>
      </c>
      <c r="AA117" s="59"/>
      <c r="AB117" s="32">
        <f t="shared" si="115"/>
        <v>23</v>
      </c>
      <c r="AC117" s="58">
        <v>4</v>
      </c>
    </row>
    <row r="118" spans="1:29" ht="15.75" customHeight="1" x14ac:dyDescent="0.3">
      <c r="A118" s="68">
        <v>77</v>
      </c>
      <c r="B118" s="62" t="s">
        <v>184</v>
      </c>
      <c r="C118" s="62" t="s">
        <v>185</v>
      </c>
      <c r="D118" s="62">
        <v>3093000</v>
      </c>
      <c r="E118" s="19" t="s">
        <v>33</v>
      </c>
      <c r="F118" s="57">
        <v>4</v>
      </c>
      <c r="G118" s="58">
        <f t="shared" si="105"/>
        <v>2</v>
      </c>
      <c r="H118" s="57"/>
      <c r="I118" s="58">
        <f t="shared" si="114"/>
        <v>0</v>
      </c>
      <c r="J118" s="57">
        <v>4</v>
      </c>
      <c r="K118" s="58">
        <f t="shared" si="106"/>
        <v>2</v>
      </c>
      <c r="L118" s="57">
        <v>4</v>
      </c>
      <c r="M118" s="58">
        <f t="shared" si="107"/>
        <v>2</v>
      </c>
      <c r="N118" s="57">
        <v>1</v>
      </c>
      <c r="O118" s="58">
        <f t="shared" si="108"/>
        <v>5</v>
      </c>
      <c r="P118" s="57">
        <v>4</v>
      </c>
      <c r="Q118" s="58">
        <f t="shared" si="109"/>
        <v>2</v>
      </c>
      <c r="R118" s="57">
        <v>2</v>
      </c>
      <c r="S118" s="58">
        <f t="shared" si="110"/>
        <v>4</v>
      </c>
      <c r="T118" s="57">
        <v>4</v>
      </c>
      <c r="U118" s="58">
        <f t="shared" si="111"/>
        <v>2</v>
      </c>
      <c r="V118" s="57">
        <v>1</v>
      </c>
      <c r="W118" s="58">
        <f t="shared" si="112"/>
        <v>5</v>
      </c>
      <c r="X118" s="59"/>
      <c r="Y118" s="57">
        <v>4</v>
      </c>
      <c r="Z118" s="58">
        <f t="shared" si="113"/>
        <v>2</v>
      </c>
      <c r="AA118" s="59"/>
      <c r="AB118" s="32">
        <f t="shared" ref="AB118:AB120" si="116">SUM(G118+I118,K118,M118,O118,Q118,S118,U118,Z118)</f>
        <v>21</v>
      </c>
      <c r="AC118" s="58"/>
    </row>
    <row r="119" spans="1:29" ht="15.75" customHeight="1" x14ac:dyDescent="0.3">
      <c r="A119" s="60">
        <v>78</v>
      </c>
      <c r="B119" s="76" t="s">
        <v>67</v>
      </c>
      <c r="C119" s="76" t="s">
        <v>206</v>
      </c>
      <c r="D119" s="57">
        <v>3080890</v>
      </c>
      <c r="E119" s="19" t="s">
        <v>32</v>
      </c>
      <c r="F119" s="57">
        <v>3</v>
      </c>
      <c r="G119" s="58">
        <f t="shared" si="105"/>
        <v>3</v>
      </c>
      <c r="H119" s="57">
        <v>3</v>
      </c>
      <c r="I119" s="58">
        <f t="shared" si="114"/>
        <v>3</v>
      </c>
      <c r="J119" s="57">
        <v>3</v>
      </c>
      <c r="K119" s="58">
        <f t="shared" si="106"/>
        <v>3</v>
      </c>
      <c r="L119" s="57">
        <v>3</v>
      </c>
      <c r="M119" s="58">
        <f t="shared" si="107"/>
        <v>3</v>
      </c>
      <c r="N119" s="57"/>
      <c r="O119" s="58">
        <f t="shared" si="108"/>
        <v>0</v>
      </c>
      <c r="P119" s="57">
        <v>3</v>
      </c>
      <c r="Q119" s="58">
        <f t="shared" si="109"/>
        <v>3</v>
      </c>
      <c r="R119" s="57">
        <v>1</v>
      </c>
      <c r="S119" s="58">
        <f t="shared" si="110"/>
        <v>5</v>
      </c>
      <c r="T119" s="57">
        <v>2</v>
      </c>
      <c r="U119" s="58">
        <f t="shared" si="111"/>
        <v>4</v>
      </c>
      <c r="V119" s="57">
        <v>4</v>
      </c>
      <c r="W119" s="58">
        <f t="shared" si="112"/>
        <v>2</v>
      </c>
      <c r="X119" s="59"/>
      <c r="Y119" s="57">
        <v>3</v>
      </c>
      <c r="Z119" s="58">
        <f t="shared" si="113"/>
        <v>3</v>
      </c>
      <c r="AA119" s="59"/>
      <c r="AB119" s="32">
        <f t="shared" si="116"/>
        <v>27</v>
      </c>
      <c r="AC119" s="58">
        <v>3</v>
      </c>
    </row>
    <row r="120" spans="1:29" ht="15.75" customHeight="1" thickBot="1" x14ac:dyDescent="0.35">
      <c r="A120" s="60"/>
      <c r="B120" s="57"/>
      <c r="C120" s="57"/>
      <c r="D120" s="57"/>
      <c r="E120" s="58"/>
      <c r="F120" s="57"/>
      <c r="G120" s="58">
        <f t="shared" si="105"/>
        <v>0</v>
      </c>
      <c r="H120" s="57"/>
      <c r="I120" s="58">
        <f t="shared" si="114"/>
        <v>0</v>
      </c>
      <c r="J120" s="57"/>
      <c r="K120" s="58">
        <f t="shared" si="106"/>
        <v>0</v>
      </c>
      <c r="L120" s="57"/>
      <c r="M120" s="58">
        <f t="shared" si="107"/>
        <v>0</v>
      </c>
      <c r="N120" s="57"/>
      <c r="O120" s="58">
        <f t="shared" si="108"/>
        <v>0</v>
      </c>
      <c r="P120" s="57"/>
      <c r="Q120" s="58">
        <f t="shared" si="109"/>
        <v>0</v>
      </c>
      <c r="R120" s="57"/>
      <c r="S120" s="58">
        <f t="shared" si="110"/>
        <v>0</v>
      </c>
      <c r="T120" s="57"/>
      <c r="U120" s="58">
        <f t="shared" si="111"/>
        <v>0</v>
      </c>
      <c r="V120" s="57"/>
      <c r="W120" s="58">
        <f t="shared" si="112"/>
        <v>0</v>
      </c>
      <c r="X120" s="59"/>
      <c r="Y120" s="57"/>
      <c r="Z120" s="58">
        <f t="shared" si="113"/>
        <v>0</v>
      </c>
      <c r="AA120" s="59"/>
      <c r="AB120" s="32">
        <f t="shared" si="116"/>
        <v>0</v>
      </c>
      <c r="AC120" s="58"/>
    </row>
    <row r="121" spans="1:29" ht="15.75" customHeight="1" thickBot="1" x14ac:dyDescent="0.45">
      <c r="A121" s="51" t="s">
        <v>6</v>
      </c>
      <c r="B121" s="52"/>
      <c r="C121" s="53" t="s">
        <v>0</v>
      </c>
      <c r="D121" s="54">
        <f>COUNT(A122:A132)</f>
        <v>8</v>
      </c>
      <c r="E121" s="80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120"/>
      <c r="Z121" s="98"/>
      <c r="AA121" s="55"/>
      <c r="AB121" s="7"/>
      <c r="AC121" s="55"/>
    </row>
    <row r="122" spans="1:29" ht="15.75" customHeight="1" x14ac:dyDescent="0.3">
      <c r="A122" s="67">
        <v>80</v>
      </c>
      <c r="B122" s="62" t="s">
        <v>70</v>
      </c>
      <c r="C122" s="62" t="s">
        <v>71</v>
      </c>
      <c r="D122" s="62">
        <v>3081949</v>
      </c>
      <c r="E122" s="62" t="s">
        <v>112</v>
      </c>
      <c r="F122" s="57">
        <v>5</v>
      </c>
      <c r="G122" s="58">
        <f t="shared" ref="G122:G131" si="117">IF(F122=0,,IF(F122&gt;$I$3,,($I$3+1)-(F122)))</f>
        <v>1</v>
      </c>
      <c r="H122" s="57">
        <v>3</v>
      </c>
      <c r="I122" s="58">
        <f t="shared" ref="I122:I131" si="118">IF(H122=0,,IF(H122&gt;$I$3,,($I$3+1)-(H122)))</f>
        <v>3</v>
      </c>
      <c r="J122" s="57">
        <v>1</v>
      </c>
      <c r="K122" s="58">
        <f t="shared" ref="K122:K131" si="119">IF(J122=0,,IF(J122&gt;$I$3,,($I$3+1)-(J122)))</f>
        <v>5</v>
      </c>
      <c r="L122" s="76">
        <v>4</v>
      </c>
      <c r="M122" s="58">
        <f t="shared" ref="M122:M131" si="120">IF(L122=0,,IF(L122&gt;$I$3,,($I$3+1)-(L122)))</f>
        <v>2</v>
      </c>
      <c r="N122" s="57">
        <v>2</v>
      </c>
      <c r="O122" s="58">
        <f t="shared" ref="O122:O131" si="121">IF(N122=0,,IF(N122&gt;$I$3,,($I$3+1)-(N122)))</f>
        <v>4</v>
      </c>
      <c r="P122" s="57">
        <v>2</v>
      </c>
      <c r="Q122" s="58">
        <f t="shared" ref="Q122:Q131" si="122">IF(P122=0,,IF(P122&gt;$I$3,,($I$3+1)-(P122)))</f>
        <v>4</v>
      </c>
      <c r="R122" s="57">
        <v>1</v>
      </c>
      <c r="S122" s="58">
        <f t="shared" ref="S122:S131" si="123">IF(R122=0,,IF(R122&gt;$I$3,,($I$3+1)-(R122)))</f>
        <v>5</v>
      </c>
      <c r="T122" s="76">
        <v>3</v>
      </c>
      <c r="U122" s="58">
        <f t="shared" ref="U122:U131" si="124">IF(T122=0,,IF(T122&gt;$I$3,,($I$3+1)-(T122)))</f>
        <v>3</v>
      </c>
      <c r="V122" s="57">
        <v>2</v>
      </c>
      <c r="W122" s="58">
        <f t="shared" ref="W122:W131" si="125">IF(V122=0,,IF(V122&gt;$I$3,,($I$3+1)-(V122)))</f>
        <v>4</v>
      </c>
      <c r="X122" s="59"/>
      <c r="Y122" s="57">
        <v>3</v>
      </c>
      <c r="Z122" s="58">
        <f t="shared" ref="Z122:Z131" si="126">IF(Y122=0,,IF(Y122&gt;$I$3,,($I$3+1)-(Y122)))</f>
        <v>3</v>
      </c>
      <c r="AA122" s="59"/>
      <c r="AB122" s="32">
        <f>SUM(G122+I122,K122,M122,O122,Q122,S122,U122,Z122,W122)</f>
        <v>34</v>
      </c>
      <c r="AC122" s="58">
        <v>2</v>
      </c>
    </row>
    <row r="123" spans="1:29" ht="15.75" customHeight="1" x14ac:dyDescent="0.3">
      <c r="A123" s="67">
        <v>81</v>
      </c>
      <c r="B123" s="62" t="s">
        <v>72</v>
      </c>
      <c r="C123" s="62" t="s">
        <v>73</v>
      </c>
      <c r="D123" s="62">
        <v>3084616</v>
      </c>
      <c r="E123" s="62" t="s">
        <v>112</v>
      </c>
      <c r="F123" s="57">
        <v>4</v>
      </c>
      <c r="G123" s="58">
        <f t="shared" si="117"/>
        <v>2</v>
      </c>
      <c r="H123" s="57">
        <v>4</v>
      </c>
      <c r="I123" s="58">
        <f t="shared" si="118"/>
        <v>2</v>
      </c>
      <c r="J123" s="57">
        <v>2</v>
      </c>
      <c r="K123" s="58">
        <f t="shared" si="119"/>
        <v>4</v>
      </c>
      <c r="L123" s="57"/>
      <c r="M123" s="58">
        <f t="shared" si="120"/>
        <v>0</v>
      </c>
      <c r="N123" s="57">
        <v>3</v>
      </c>
      <c r="O123" s="58">
        <f t="shared" si="121"/>
        <v>3</v>
      </c>
      <c r="P123" s="57">
        <v>3</v>
      </c>
      <c r="Q123" s="58">
        <f t="shared" si="122"/>
        <v>3</v>
      </c>
      <c r="R123" s="57">
        <v>2</v>
      </c>
      <c r="S123" s="58">
        <f t="shared" si="123"/>
        <v>4</v>
      </c>
      <c r="T123" s="76">
        <v>2</v>
      </c>
      <c r="U123" s="58">
        <f t="shared" si="124"/>
        <v>4</v>
      </c>
      <c r="V123" s="57">
        <v>3</v>
      </c>
      <c r="W123" s="58">
        <f t="shared" si="125"/>
        <v>3</v>
      </c>
      <c r="X123" s="59"/>
      <c r="Y123" s="57">
        <v>5</v>
      </c>
      <c r="Z123" s="58">
        <f t="shared" si="126"/>
        <v>1</v>
      </c>
      <c r="AA123" s="59"/>
      <c r="AB123" s="32">
        <f t="shared" ref="AB123:AB129" si="127">SUM(G123+I123,K123,M123,O123,Q123,S123,U123,Z123,W123)</f>
        <v>26</v>
      </c>
      <c r="AC123" s="58">
        <v>3</v>
      </c>
    </row>
    <row r="124" spans="1:29" ht="15.75" customHeight="1" x14ac:dyDescent="0.3">
      <c r="A124" s="70">
        <v>82</v>
      </c>
      <c r="B124" s="62" t="s">
        <v>76</v>
      </c>
      <c r="C124" s="62" t="s">
        <v>119</v>
      </c>
      <c r="D124" s="62">
        <v>3085887</v>
      </c>
      <c r="E124" s="62" t="s">
        <v>112</v>
      </c>
      <c r="F124" s="57">
        <v>2</v>
      </c>
      <c r="G124" s="58">
        <f t="shared" si="117"/>
        <v>4</v>
      </c>
      <c r="H124" s="57">
        <v>2</v>
      </c>
      <c r="I124" s="58">
        <f t="shared" si="118"/>
        <v>4</v>
      </c>
      <c r="J124" s="57">
        <v>4</v>
      </c>
      <c r="K124" s="58">
        <f t="shared" si="119"/>
        <v>2</v>
      </c>
      <c r="L124" s="57"/>
      <c r="M124" s="58">
        <f t="shared" si="120"/>
        <v>0</v>
      </c>
      <c r="N124" s="57">
        <v>4</v>
      </c>
      <c r="O124" s="58">
        <f t="shared" si="121"/>
        <v>2</v>
      </c>
      <c r="P124" s="57">
        <v>4</v>
      </c>
      <c r="Q124" s="58">
        <f t="shared" si="122"/>
        <v>2</v>
      </c>
      <c r="R124" s="57">
        <v>4</v>
      </c>
      <c r="S124" s="58">
        <f t="shared" si="123"/>
        <v>2</v>
      </c>
      <c r="T124" s="57">
        <v>4</v>
      </c>
      <c r="U124" s="58">
        <f t="shared" si="124"/>
        <v>2</v>
      </c>
      <c r="V124" s="57"/>
      <c r="W124" s="58">
        <f t="shared" si="125"/>
        <v>0</v>
      </c>
      <c r="X124" s="59"/>
      <c r="Y124" s="57">
        <v>2</v>
      </c>
      <c r="Z124" s="58">
        <f t="shared" si="126"/>
        <v>4</v>
      </c>
      <c r="AA124" s="59"/>
      <c r="AB124" s="32">
        <f t="shared" si="127"/>
        <v>22</v>
      </c>
      <c r="AC124" s="58">
        <v>4</v>
      </c>
    </row>
    <row r="125" spans="1:29" ht="15.75" customHeight="1" x14ac:dyDescent="0.3">
      <c r="A125" s="70">
        <v>83</v>
      </c>
      <c r="B125" s="62" t="s">
        <v>120</v>
      </c>
      <c r="C125" s="62" t="s">
        <v>125</v>
      </c>
      <c r="D125" s="62">
        <v>9125013</v>
      </c>
      <c r="E125" s="62" t="s">
        <v>112</v>
      </c>
      <c r="F125" s="57"/>
      <c r="G125" s="58">
        <f t="shared" si="117"/>
        <v>0</v>
      </c>
      <c r="H125" s="57"/>
      <c r="I125" s="58">
        <f t="shared" si="118"/>
        <v>0</v>
      </c>
      <c r="J125" s="57"/>
      <c r="K125" s="58">
        <f t="shared" si="119"/>
        <v>0</v>
      </c>
      <c r="L125" s="76"/>
      <c r="M125" s="58">
        <f t="shared" si="120"/>
        <v>0</v>
      </c>
      <c r="N125" s="57"/>
      <c r="O125" s="58">
        <f t="shared" si="121"/>
        <v>0</v>
      </c>
      <c r="P125" s="57"/>
      <c r="Q125" s="58">
        <f t="shared" si="122"/>
        <v>0</v>
      </c>
      <c r="R125" s="57"/>
      <c r="S125" s="58">
        <f t="shared" si="123"/>
        <v>0</v>
      </c>
      <c r="T125" s="57"/>
      <c r="U125" s="58">
        <f t="shared" si="124"/>
        <v>0</v>
      </c>
      <c r="V125" s="57"/>
      <c r="W125" s="58">
        <f t="shared" si="125"/>
        <v>0</v>
      </c>
      <c r="X125" s="59"/>
      <c r="Y125" s="57"/>
      <c r="Z125" s="58">
        <f t="shared" si="126"/>
        <v>0</v>
      </c>
      <c r="AA125" s="59"/>
      <c r="AB125" s="32">
        <f t="shared" si="127"/>
        <v>0</v>
      </c>
      <c r="AC125" s="58"/>
    </row>
    <row r="126" spans="1:29" ht="15.75" customHeight="1" x14ac:dyDescent="0.3">
      <c r="A126" s="68">
        <v>84</v>
      </c>
      <c r="B126" s="62" t="s">
        <v>78</v>
      </c>
      <c r="C126" s="62" t="s">
        <v>79</v>
      </c>
      <c r="D126" s="62">
        <v>3078835</v>
      </c>
      <c r="E126" s="62" t="s">
        <v>109</v>
      </c>
      <c r="F126" s="57">
        <v>1</v>
      </c>
      <c r="G126" s="58">
        <f t="shared" si="117"/>
        <v>5</v>
      </c>
      <c r="H126" s="57"/>
      <c r="I126" s="58">
        <f t="shared" si="118"/>
        <v>0</v>
      </c>
      <c r="J126" s="57">
        <v>3</v>
      </c>
      <c r="K126" s="58">
        <f t="shared" si="119"/>
        <v>3</v>
      </c>
      <c r="L126" s="76">
        <v>1</v>
      </c>
      <c r="M126" s="58">
        <f t="shared" si="120"/>
        <v>5</v>
      </c>
      <c r="N126" s="57">
        <v>1</v>
      </c>
      <c r="O126" s="58">
        <f t="shared" si="121"/>
        <v>5</v>
      </c>
      <c r="P126" s="57">
        <v>1</v>
      </c>
      <c r="Q126" s="58">
        <f t="shared" si="122"/>
        <v>5</v>
      </c>
      <c r="R126" s="57"/>
      <c r="S126" s="58">
        <f t="shared" si="123"/>
        <v>0</v>
      </c>
      <c r="T126" s="76">
        <v>1</v>
      </c>
      <c r="U126" s="58">
        <f t="shared" si="124"/>
        <v>5</v>
      </c>
      <c r="V126" s="57">
        <v>1</v>
      </c>
      <c r="W126" s="58">
        <f t="shared" si="125"/>
        <v>5</v>
      </c>
      <c r="X126" s="59"/>
      <c r="Y126" s="57">
        <v>1</v>
      </c>
      <c r="Z126" s="58">
        <f t="shared" si="126"/>
        <v>5</v>
      </c>
      <c r="AA126" s="59"/>
      <c r="AB126" s="32">
        <f t="shared" si="127"/>
        <v>38</v>
      </c>
      <c r="AC126" s="58">
        <v>1</v>
      </c>
    </row>
    <row r="127" spans="1:29" ht="15.75" customHeight="1" x14ac:dyDescent="0.3">
      <c r="A127" s="68">
        <v>85</v>
      </c>
      <c r="B127" s="62" t="s">
        <v>121</v>
      </c>
      <c r="C127" s="62" t="s">
        <v>122</v>
      </c>
      <c r="D127" s="62">
        <v>3091012</v>
      </c>
      <c r="E127" s="62" t="s">
        <v>123</v>
      </c>
      <c r="F127" s="57"/>
      <c r="G127" s="58">
        <f t="shared" si="117"/>
        <v>0</v>
      </c>
      <c r="H127" s="57">
        <v>5</v>
      </c>
      <c r="I127" s="58">
        <f t="shared" si="118"/>
        <v>1</v>
      </c>
      <c r="J127" s="57">
        <v>5</v>
      </c>
      <c r="K127" s="58">
        <f t="shared" si="119"/>
        <v>1</v>
      </c>
      <c r="L127" s="76">
        <v>3</v>
      </c>
      <c r="M127" s="58">
        <f t="shared" si="120"/>
        <v>3</v>
      </c>
      <c r="N127" s="57"/>
      <c r="O127" s="58">
        <f t="shared" si="121"/>
        <v>0</v>
      </c>
      <c r="P127" s="57"/>
      <c r="Q127" s="58">
        <f t="shared" si="122"/>
        <v>0</v>
      </c>
      <c r="R127" s="57">
        <v>3</v>
      </c>
      <c r="S127" s="58">
        <f t="shared" si="123"/>
        <v>3</v>
      </c>
      <c r="T127" s="76">
        <v>5</v>
      </c>
      <c r="U127" s="58">
        <f t="shared" si="124"/>
        <v>1</v>
      </c>
      <c r="V127" s="57">
        <v>5</v>
      </c>
      <c r="W127" s="58">
        <f t="shared" si="125"/>
        <v>1</v>
      </c>
      <c r="X127" s="59"/>
      <c r="Y127" s="57"/>
      <c r="Z127" s="58">
        <f t="shared" si="126"/>
        <v>0</v>
      </c>
      <c r="AA127" s="59"/>
      <c r="AB127" s="32">
        <f t="shared" si="127"/>
        <v>10</v>
      </c>
      <c r="AC127" s="58"/>
    </row>
    <row r="128" spans="1:29" ht="15.75" customHeight="1" x14ac:dyDescent="0.3">
      <c r="A128" s="71">
        <v>86</v>
      </c>
      <c r="B128" s="62" t="s">
        <v>69</v>
      </c>
      <c r="C128" s="62" t="s">
        <v>124</v>
      </c>
      <c r="D128" s="62">
        <v>3087995</v>
      </c>
      <c r="E128" s="62" t="s">
        <v>112</v>
      </c>
      <c r="F128" s="57">
        <v>3</v>
      </c>
      <c r="G128" s="58">
        <f t="shared" si="117"/>
        <v>3</v>
      </c>
      <c r="H128" s="57">
        <v>1</v>
      </c>
      <c r="I128" s="58">
        <f t="shared" si="118"/>
        <v>5</v>
      </c>
      <c r="J128" s="57"/>
      <c r="K128" s="58">
        <f t="shared" si="119"/>
        <v>0</v>
      </c>
      <c r="L128" s="57">
        <v>2</v>
      </c>
      <c r="M128" s="58">
        <f t="shared" si="120"/>
        <v>4</v>
      </c>
      <c r="N128" s="76"/>
      <c r="O128" s="58">
        <f t="shared" si="121"/>
        <v>0</v>
      </c>
      <c r="P128" s="57">
        <v>5</v>
      </c>
      <c r="Q128" s="58">
        <f t="shared" si="122"/>
        <v>1</v>
      </c>
      <c r="R128" s="57">
        <v>5</v>
      </c>
      <c r="S128" s="58">
        <f t="shared" si="123"/>
        <v>1</v>
      </c>
      <c r="T128" s="76"/>
      <c r="U128" s="58">
        <f t="shared" si="124"/>
        <v>0</v>
      </c>
      <c r="V128" s="57">
        <v>4</v>
      </c>
      <c r="W128" s="58">
        <f t="shared" si="125"/>
        <v>2</v>
      </c>
      <c r="X128" s="59"/>
      <c r="Y128" s="57">
        <v>4</v>
      </c>
      <c r="Z128" s="58">
        <f t="shared" si="126"/>
        <v>2</v>
      </c>
      <c r="AA128" s="59"/>
      <c r="AB128" s="32">
        <f t="shared" si="127"/>
        <v>18</v>
      </c>
      <c r="AC128" s="58"/>
    </row>
    <row r="129" spans="1:29" ht="15.75" customHeight="1" x14ac:dyDescent="0.3">
      <c r="A129" s="68">
        <v>87</v>
      </c>
      <c r="B129" s="62" t="s">
        <v>74</v>
      </c>
      <c r="C129" s="62" t="s">
        <v>75</v>
      </c>
      <c r="D129" s="62">
        <v>3091986</v>
      </c>
      <c r="E129" s="62" t="s">
        <v>112</v>
      </c>
      <c r="F129" s="57"/>
      <c r="G129" s="58">
        <f t="shared" si="117"/>
        <v>0</v>
      </c>
      <c r="H129" s="57"/>
      <c r="I129" s="58">
        <f t="shared" si="118"/>
        <v>0</v>
      </c>
      <c r="J129" s="57"/>
      <c r="K129" s="58">
        <f t="shared" si="119"/>
        <v>0</v>
      </c>
      <c r="L129" s="57">
        <v>5</v>
      </c>
      <c r="M129" s="58">
        <f t="shared" si="120"/>
        <v>1</v>
      </c>
      <c r="N129" s="57">
        <v>5</v>
      </c>
      <c r="O129" s="58">
        <f t="shared" si="121"/>
        <v>1</v>
      </c>
      <c r="P129" s="57"/>
      <c r="Q129" s="58">
        <f t="shared" si="122"/>
        <v>0</v>
      </c>
      <c r="R129" s="57"/>
      <c r="S129" s="58">
        <f t="shared" si="123"/>
        <v>0</v>
      </c>
      <c r="T129" s="57"/>
      <c r="U129" s="58">
        <f t="shared" si="124"/>
        <v>0</v>
      </c>
      <c r="V129" s="57"/>
      <c r="W129" s="58">
        <f t="shared" si="125"/>
        <v>0</v>
      </c>
      <c r="X129" s="59"/>
      <c r="Y129" s="57"/>
      <c r="Z129" s="58">
        <f t="shared" si="126"/>
        <v>0</v>
      </c>
      <c r="AA129" s="59"/>
      <c r="AB129" s="32">
        <f t="shared" si="127"/>
        <v>2</v>
      </c>
      <c r="AC129" s="58"/>
    </row>
    <row r="130" spans="1:29" ht="15.75" customHeight="1" x14ac:dyDescent="0.3">
      <c r="A130" s="60"/>
      <c r="B130" s="57"/>
      <c r="C130" s="57"/>
      <c r="D130" s="57"/>
      <c r="E130" s="58"/>
      <c r="F130" s="57"/>
      <c r="G130" s="58">
        <f t="shared" si="117"/>
        <v>0</v>
      </c>
      <c r="H130" s="57"/>
      <c r="I130" s="58">
        <f t="shared" si="118"/>
        <v>0</v>
      </c>
      <c r="J130" s="57"/>
      <c r="K130" s="58">
        <f t="shared" si="119"/>
        <v>0</v>
      </c>
      <c r="L130" s="57"/>
      <c r="M130" s="58">
        <f t="shared" si="120"/>
        <v>0</v>
      </c>
      <c r="N130" s="57"/>
      <c r="O130" s="58">
        <f t="shared" si="121"/>
        <v>0</v>
      </c>
      <c r="P130" s="57"/>
      <c r="Q130" s="58">
        <f t="shared" si="122"/>
        <v>0</v>
      </c>
      <c r="R130" s="57"/>
      <c r="S130" s="58">
        <f t="shared" si="123"/>
        <v>0</v>
      </c>
      <c r="T130" s="57"/>
      <c r="U130" s="58">
        <f t="shared" si="124"/>
        <v>0</v>
      </c>
      <c r="V130" s="57"/>
      <c r="W130" s="58">
        <f t="shared" si="125"/>
        <v>0</v>
      </c>
      <c r="X130" s="59"/>
      <c r="Y130" s="57"/>
      <c r="Z130" s="58">
        <f t="shared" si="126"/>
        <v>0</v>
      </c>
      <c r="AA130" s="59"/>
      <c r="AB130" s="32">
        <f t="shared" ref="AB130:AB131" si="128">SUM(G130+I130,K130,M130,O130,Q130,S130,U130,Z130)</f>
        <v>0</v>
      </c>
      <c r="AC130" s="58"/>
    </row>
    <row r="131" spans="1:29" ht="15.75" customHeight="1" thickBot="1" x14ac:dyDescent="0.35">
      <c r="A131" s="60"/>
      <c r="B131" s="57"/>
      <c r="C131" s="57"/>
      <c r="D131" s="57"/>
      <c r="E131" s="58"/>
      <c r="F131" s="57"/>
      <c r="G131" s="58">
        <f t="shared" si="117"/>
        <v>0</v>
      </c>
      <c r="H131" s="57"/>
      <c r="I131" s="58">
        <f t="shared" si="118"/>
        <v>0</v>
      </c>
      <c r="J131" s="57"/>
      <c r="K131" s="58">
        <f t="shared" si="119"/>
        <v>0</v>
      </c>
      <c r="L131" s="57"/>
      <c r="M131" s="58">
        <f t="shared" si="120"/>
        <v>0</v>
      </c>
      <c r="N131" s="57"/>
      <c r="O131" s="58">
        <f t="shared" si="121"/>
        <v>0</v>
      </c>
      <c r="P131" s="57"/>
      <c r="Q131" s="58">
        <f t="shared" si="122"/>
        <v>0</v>
      </c>
      <c r="R131" s="57"/>
      <c r="S131" s="58">
        <f t="shared" si="123"/>
        <v>0</v>
      </c>
      <c r="T131" s="57"/>
      <c r="U131" s="58">
        <f t="shared" si="124"/>
        <v>0</v>
      </c>
      <c r="V131" s="57"/>
      <c r="W131" s="58">
        <f t="shared" si="125"/>
        <v>0</v>
      </c>
      <c r="X131" s="59"/>
      <c r="Y131" s="57"/>
      <c r="Z131" s="58">
        <f t="shared" si="126"/>
        <v>0</v>
      </c>
      <c r="AA131" s="59"/>
      <c r="AB131" s="32">
        <f t="shared" si="128"/>
        <v>0</v>
      </c>
      <c r="AC131" s="58"/>
    </row>
    <row r="132" spans="1:29" ht="15.75" customHeight="1" thickBot="1" x14ac:dyDescent="0.45">
      <c r="A132" s="51" t="s">
        <v>26</v>
      </c>
      <c r="B132" s="52"/>
      <c r="C132" s="53" t="s">
        <v>0</v>
      </c>
      <c r="D132" s="54">
        <f>COUNT(A133:A146)</f>
        <v>7</v>
      </c>
      <c r="E132" s="80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120"/>
      <c r="Z132" s="98"/>
      <c r="AA132" s="55"/>
      <c r="AB132" s="7"/>
      <c r="AC132" s="55"/>
    </row>
    <row r="133" spans="1:29" ht="15.75" customHeight="1" x14ac:dyDescent="0.3">
      <c r="A133" s="67">
        <v>90</v>
      </c>
      <c r="B133" s="62" t="s">
        <v>82</v>
      </c>
      <c r="C133" s="62" t="s">
        <v>83</v>
      </c>
      <c r="D133" s="62">
        <v>3058305</v>
      </c>
      <c r="E133" s="62" t="s">
        <v>112</v>
      </c>
      <c r="F133" s="57">
        <v>4</v>
      </c>
      <c r="G133" s="58">
        <f t="shared" ref="G133:G145" si="129">IF(F133=0,,IF(F133&gt;$I$3,,($I$3+1)-(F133)))</f>
        <v>2</v>
      </c>
      <c r="H133" s="57">
        <v>4</v>
      </c>
      <c r="I133" s="58">
        <f t="shared" ref="I133:I145" si="130">IF(H133=0,,IF(H133&gt;$I$3,,($I$3+1)-(H133)))</f>
        <v>2</v>
      </c>
      <c r="J133" s="57"/>
      <c r="K133" s="58">
        <f t="shared" ref="K133:K145" si="131">IF(J133=0,,IF(J133&gt;$I$3,,($I$3+1)-(J133)))</f>
        <v>0</v>
      </c>
      <c r="L133" s="57">
        <v>1</v>
      </c>
      <c r="M133" s="58">
        <f t="shared" ref="M133:M145" si="132">IF(L133=0,,IF(L133&gt;$I$3,,($I$3+1)-(L133)))</f>
        <v>5</v>
      </c>
      <c r="N133" s="57">
        <v>3</v>
      </c>
      <c r="O133" s="58">
        <f t="shared" ref="O133:O145" si="133">IF(N133=0,,IF(N133&gt;$I$3,,($I$3+1)-(N133)))</f>
        <v>3</v>
      </c>
      <c r="P133" s="57">
        <v>3</v>
      </c>
      <c r="Q133" s="58">
        <f t="shared" ref="Q133:Q145" si="134">IF(P133=0,,IF(P133&gt;$I$3,,($I$3+1)-(P133)))</f>
        <v>3</v>
      </c>
      <c r="R133" s="57">
        <v>2</v>
      </c>
      <c r="S133" s="58">
        <f t="shared" ref="S133:S145" si="135">IF(R133=0,,IF(R133&gt;$I$3,,($I$3+1)-(R133)))</f>
        <v>4</v>
      </c>
      <c r="T133" s="57">
        <v>3</v>
      </c>
      <c r="U133" s="58">
        <f t="shared" ref="U133:U145" si="136">IF(T133=0,,IF(T133&gt;$I$3,,($I$3+1)-(T133)))</f>
        <v>3</v>
      </c>
      <c r="V133" s="57">
        <v>3</v>
      </c>
      <c r="W133" s="58">
        <f t="shared" ref="W133:W145" si="137">IF(V133=0,,IF(V133&gt;$I$3,,($I$3+1)-(V133)))</f>
        <v>3</v>
      </c>
      <c r="X133" s="59"/>
      <c r="Y133" s="57">
        <v>1</v>
      </c>
      <c r="Z133" s="58">
        <f t="shared" ref="Z133:Z145" si="138">IF(Y133=0,,IF(Y133&gt;$I$3,,($I$3+1)-(Y133)))</f>
        <v>5</v>
      </c>
      <c r="AA133" s="59"/>
      <c r="AB133" s="32">
        <f>SUM(G133+I133,K133,M133,O133,Q133,S133,U133,Z133,W133)</f>
        <v>30</v>
      </c>
      <c r="AC133" s="58">
        <v>3</v>
      </c>
    </row>
    <row r="134" spans="1:29" ht="15.75" customHeight="1" x14ac:dyDescent="0.3">
      <c r="A134" s="67">
        <v>91</v>
      </c>
      <c r="B134" s="62" t="s">
        <v>80</v>
      </c>
      <c r="C134" s="62" t="s">
        <v>113</v>
      </c>
      <c r="D134" s="62">
        <v>3066895</v>
      </c>
      <c r="E134" s="62" t="s">
        <v>112</v>
      </c>
      <c r="F134" s="57">
        <v>5</v>
      </c>
      <c r="G134" s="58">
        <f t="shared" si="129"/>
        <v>1</v>
      </c>
      <c r="H134" s="57"/>
      <c r="I134" s="58">
        <f t="shared" si="130"/>
        <v>0</v>
      </c>
      <c r="J134" s="57">
        <v>1</v>
      </c>
      <c r="K134" s="58">
        <f t="shared" si="131"/>
        <v>5</v>
      </c>
      <c r="L134" s="57">
        <v>5</v>
      </c>
      <c r="M134" s="58">
        <f t="shared" si="132"/>
        <v>1</v>
      </c>
      <c r="N134" s="57"/>
      <c r="O134" s="58">
        <f t="shared" si="133"/>
        <v>0</v>
      </c>
      <c r="P134" s="57"/>
      <c r="Q134" s="58">
        <f t="shared" si="134"/>
        <v>0</v>
      </c>
      <c r="R134" s="57">
        <v>5</v>
      </c>
      <c r="S134" s="58">
        <f t="shared" si="135"/>
        <v>1</v>
      </c>
      <c r="T134" s="57">
        <v>5</v>
      </c>
      <c r="U134" s="58">
        <f t="shared" si="136"/>
        <v>1</v>
      </c>
      <c r="V134" s="57"/>
      <c r="W134" s="58">
        <f t="shared" si="137"/>
        <v>0</v>
      </c>
      <c r="X134" s="59"/>
      <c r="Y134" s="57">
        <v>4</v>
      </c>
      <c r="Z134" s="58">
        <f t="shared" si="138"/>
        <v>2</v>
      </c>
      <c r="AA134" s="59"/>
      <c r="AB134" s="32">
        <f t="shared" ref="AB134:AB143" si="139">SUM(G134+I134,K134,M134,O134,Q134,S134,U134,Z134,W134)</f>
        <v>11</v>
      </c>
      <c r="AC134" s="58"/>
    </row>
    <row r="135" spans="1:29" ht="15.75" customHeight="1" x14ac:dyDescent="0.3">
      <c r="A135" s="94">
        <v>92</v>
      </c>
      <c r="B135" s="89" t="s">
        <v>84</v>
      </c>
      <c r="C135" s="89" t="s">
        <v>85</v>
      </c>
      <c r="D135" s="89">
        <v>3090053</v>
      </c>
      <c r="E135" s="89" t="s">
        <v>112</v>
      </c>
      <c r="F135" s="57"/>
      <c r="G135" s="58">
        <f t="shared" si="129"/>
        <v>0</v>
      </c>
      <c r="H135" s="57"/>
      <c r="I135" s="58">
        <f t="shared" si="130"/>
        <v>0</v>
      </c>
      <c r="J135" s="57"/>
      <c r="K135" s="58">
        <f t="shared" si="131"/>
        <v>0</v>
      </c>
      <c r="L135" s="57"/>
      <c r="M135" s="58">
        <f t="shared" si="132"/>
        <v>0</v>
      </c>
      <c r="N135" s="57"/>
      <c r="O135" s="58">
        <f t="shared" si="133"/>
        <v>0</v>
      </c>
      <c r="P135" s="57"/>
      <c r="Q135" s="58">
        <f t="shared" si="134"/>
        <v>0</v>
      </c>
      <c r="R135" s="57"/>
      <c r="S135" s="58">
        <f t="shared" si="135"/>
        <v>0</v>
      </c>
      <c r="T135" s="57"/>
      <c r="U135" s="58">
        <f t="shared" si="136"/>
        <v>0</v>
      </c>
      <c r="V135" s="57"/>
      <c r="W135" s="58">
        <f t="shared" si="137"/>
        <v>0</v>
      </c>
      <c r="X135" s="59"/>
      <c r="Y135" s="57"/>
      <c r="Z135" s="58">
        <f t="shared" si="138"/>
        <v>0</v>
      </c>
      <c r="AA135" s="59"/>
      <c r="AB135" s="32">
        <f t="shared" si="139"/>
        <v>0</v>
      </c>
      <c r="AC135" s="58"/>
    </row>
    <row r="136" spans="1:29" ht="15.75" customHeight="1" x14ac:dyDescent="0.3">
      <c r="A136" s="67">
        <v>93</v>
      </c>
      <c r="B136" s="62" t="s">
        <v>81</v>
      </c>
      <c r="C136" s="62" t="s">
        <v>114</v>
      </c>
      <c r="D136" s="62">
        <v>3049369</v>
      </c>
      <c r="E136" s="62" t="s">
        <v>112</v>
      </c>
      <c r="F136" s="57">
        <v>2</v>
      </c>
      <c r="G136" s="58">
        <f t="shared" si="129"/>
        <v>4</v>
      </c>
      <c r="H136" s="57">
        <v>1</v>
      </c>
      <c r="I136" s="58">
        <f t="shared" si="130"/>
        <v>5</v>
      </c>
      <c r="J136" s="57">
        <v>2</v>
      </c>
      <c r="K136" s="58">
        <f t="shared" si="131"/>
        <v>4</v>
      </c>
      <c r="L136" s="57">
        <v>3</v>
      </c>
      <c r="M136" s="58">
        <f t="shared" si="132"/>
        <v>3</v>
      </c>
      <c r="N136" s="57">
        <v>1</v>
      </c>
      <c r="O136" s="58">
        <f t="shared" si="133"/>
        <v>5</v>
      </c>
      <c r="P136" s="57">
        <v>1</v>
      </c>
      <c r="Q136" s="58">
        <f t="shared" si="134"/>
        <v>5</v>
      </c>
      <c r="R136" s="57">
        <v>1</v>
      </c>
      <c r="S136" s="58">
        <f t="shared" si="135"/>
        <v>5</v>
      </c>
      <c r="T136" s="57">
        <v>2</v>
      </c>
      <c r="U136" s="58">
        <f t="shared" si="136"/>
        <v>4</v>
      </c>
      <c r="V136" s="57">
        <v>1</v>
      </c>
      <c r="W136" s="58">
        <f t="shared" si="137"/>
        <v>5</v>
      </c>
      <c r="X136" s="59"/>
      <c r="Y136" s="57"/>
      <c r="Z136" s="58">
        <f t="shared" si="138"/>
        <v>0</v>
      </c>
      <c r="AA136" s="59"/>
      <c r="AB136" s="32">
        <f t="shared" si="139"/>
        <v>40</v>
      </c>
      <c r="AC136" s="58">
        <v>1</v>
      </c>
    </row>
    <row r="137" spans="1:29" ht="15.75" customHeight="1" x14ac:dyDescent="0.3">
      <c r="A137" s="67">
        <v>94</v>
      </c>
      <c r="B137" s="62" t="s">
        <v>77</v>
      </c>
      <c r="C137" s="62" t="s">
        <v>207</v>
      </c>
      <c r="D137" s="62">
        <v>3086933</v>
      </c>
      <c r="E137" s="62" t="s">
        <v>112</v>
      </c>
      <c r="F137" s="57">
        <v>3</v>
      </c>
      <c r="G137" s="58">
        <f t="shared" ref="G137:G139" si="140">IF(F137=0,,IF(F137&gt;$I$3,,($I$3+1)-(F137)))</f>
        <v>3</v>
      </c>
      <c r="H137" s="57">
        <v>5</v>
      </c>
      <c r="I137" s="58">
        <f t="shared" ref="I137:I139" si="141">IF(H137=0,,IF(H137&gt;$I$3,,($I$3+1)-(H137)))</f>
        <v>1</v>
      </c>
      <c r="J137" s="57">
        <v>5</v>
      </c>
      <c r="K137" s="58">
        <f t="shared" ref="K137:K139" si="142">IF(J137=0,,IF(J137&gt;$I$3,,($I$3+1)-(J137)))</f>
        <v>1</v>
      </c>
      <c r="L137" s="57">
        <v>4</v>
      </c>
      <c r="M137" s="58">
        <f t="shared" ref="M137:M139" si="143">IF(L137=0,,IF(L137&gt;$I$3,,($I$3+1)-(L137)))</f>
        <v>2</v>
      </c>
      <c r="N137" s="57">
        <v>5</v>
      </c>
      <c r="O137" s="58">
        <f t="shared" ref="O137:O139" si="144">IF(N137=0,,IF(N137&gt;$I$3,,($I$3+1)-(N137)))</f>
        <v>1</v>
      </c>
      <c r="P137" s="57">
        <v>5</v>
      </c>
      <c r="Q137" s="58">
        <f t="shared" ref="Q137:Q139" si="145">IF(P137=0,,IF(P137&gt;$I$3,,($I$3+1)-(P137)))</f>
        <v>1</v>
      </c>
      <c r="R137" s="57">
        <v>4</v>
      </c>
      <c r="S137" s="58">
        <f t="shared" ref="S137:S139" si="146">IF(R137=0,,IF(R137&gt;$I$3,,($I$3+1)-(R137)))</f>
        <v>2</v>
      </c>
      <c r="T137" s="57">
        <v>4</v>
      </c>
      <c r="U137" s="58">
        <f t="shared" ref="U137:U139" si="147">IF(T137=0,,IF(T137&gt;$I$3,,($I$3+1)-(T137)))</f>
        <v>2</v>
      </c>
      <c r="V137" s="57">
        <v>4</v>
      </c>
      <c r="W137" s="58">
        <f t="shared" ref="W137:W139" si="148">IF(V137=0,,IF(V137&gt;$I$3,,($I$3+1)-(V137)))</f>
        <v>2</v>
      </c>
      <c r="X137" s="59"/>
      <c r="Y137" s="57">
        <v>5</v>
      </c>
      <c r="Z137" s="58">
        <f t="shared" ref="Z137:Z139" si="149">IF(Y137=0,,IF(Y137&gt;$I$3,,($I$3+1)-(Y137)))</f>
        <v>1</v>
      </c>
      <c r="AA137" s="59"/>
      <c r="AB137" s="32">
        <f t="shared" ref="AB137:AB139" si="150">SUM(G137+I137,K137,M137,O137,Q137,S137,U137,Z137,W137)</f>
        <v>16</v>
      </c>
      <c r="AC137" s="58"/>
    </row>
    <row r="138" spans="1:29" ht="15.75" customHeight="1" x14ac:dyDescent="0.3">
      <c r="A138" s="68">
        <v>95</v>
      </c>
      <c r="B138" s="62" t="s">
        <v>115</v>
      </c>
      <c r="C138" s="62" t="s">
        <v>116</v>
      </c>
      <c r="D138" s="62">
        <v>9107276</v>
      </c>
      <c r="E138" s="62" t="s">
        <v>31</v>
      </c>
      <c r="F138" s="57"/>
      <c r="G138" s="58">
        <f t="shared" si="140"/>
        <v>0</v>
      </c>
      <c r="H138" s="57">
        <v>3</v>
      </c>
      <c r="I138" s="58">
        <f t="shared" si="141"/>
        <v>3</v>
      </c>
      <c r="J138" s="57">
        <v>4</v>
      </c>
      <c r="K138" s="58">
        <f t="shared" si="142"/>
        <v>2</v>
      </c>
      <c r="L138" s="57">
        <v>2</v>
      </c>
      <c r="M138" s="58">
        <f t="shared" si="143"/>
        <v>4</v>
      </c>
      <c r="N138" s="57">
        <v>2</v>
      </c>
      <c r="O138" s="58">
        <f t="shared" si="144"/>
        <v>4</v>
      </c>
      <c r="P138" s="57">
        <v>2</v>
      </c>
      <c r="Q138" s="58">
        <f t="shared" si="145"/>
        <v>4</v>
      </c>
      <c r="R138" s="57">
        <v>3</v>
      </c>
      <c r="S138" s="58">
        <f t="shared" si="146"/>
        <v>3</v>
      </c>
      <c r="T138" s="57">
        <v>1</v>
      </c>
      <c r="U138" s="58">
        <f t="shared" si="147"/>
        <v>5</v>
      </c>
      <c r="V138" s="57">
        <v>2</v>
      </c>
      <c r="W138" s="58">
        <f t="shared" si="148"/>
        <v>4</v>
      </c>
      <c r="X138" s="59"/>
      <c r="Y138" s="57">
        <v>3</v>
      </c>
      <c r="Z138" s="58">
        <f t="shared" si="149"/>
        <v>3</v>
      </c>
      <c r="AA138" s="59"/>
      <c r="AB138" s="32">
        <f t="shared" si="150"/>
        <v>32</v>
      </c>
      <c r="AC138" s="58">
        <v>2</v>
      </c>
    </row>
    <row r="139" spans="1:29" ht="15.75" customHeight="1" x14ac:dyDescent="0.3">
      <c r="A139" s="68">
        <v>96</v>
      </c>
      <c r="B139" s="62" t="s">
        <v>117</v>
      </c>
      <c r="C139" s="62" t="s">
        <v>118</v>
      </c>
      <c r="D139" s="62">
        <v>3077180</v>
      </c>
      <c r="E139" s="62" t="s">
        <v>112</v>
      </c>
      <c r="F139" s="57">
        <v>1</v>
      </c>
      <c r="G139" s="58">
        <f t="shared" si="140"/>
        <v>5</v>
      </c>
      <c r="H139" s="57">
        <v>2</v>
      </c>
      <c r="I139" s="58">
        <f t="shared" si="141"/>
        <v>4</v>
      </c>
      <c r="J139" s="57">
        <v>3</v>
      </c>
      <c r="K139" s="58">
        <f t="shared" si="142"/>
        <v>3</v>
      </c>
      <c r="L139" s="57"/>
      <c r="M139" s="58">
        <f t="shared" si="143"/>
        <v>0</v>
      </c>
      <c r="N139" s="76">
        <v>4</v>
      </c>
      <c r="O139" s="58">
        <f t="shared" si="144"/>
        <v>2</v>
      </c>
      <c r="P139" s="57">
        <v>4</v>
      </c>
      <c r="Q139" s="58">
        <f t="shared" si="145"/>
        <v>2</v>
      </c>
      <c r="R139" s="57"/>
      <c r="S139" s="58">
        <f t="shared" si="146"/>
        <v>0</v>
      </c>
      <c r="T139" s="57"/>
      <c r="U139" s="58">
        <f t="shared" si="147"/>
        <v>0</v>
      </c>
      <c r="V139" s="57">
        <v>5</v>
      </c>
      <c r="W139" s="58">
        <f t="shared" si="148"/>
        <v>1</v>
      </c>
      <c r="X139" s="59"/>
      <c r="Y139" s="57">
        <v>2</v>
      </c>
      <c r="Z139" s="58">
        <f t="shared" si="149"/>
        <v>4</v>
      </c>
      <c r="AA139" s="59"/>
      <c r="AB139" s="32">
        <f t="shared" si="150"/>
        <v>21</v>
      </c>
      <c r="AC139" s="58">
        <v>4</v>
      </c>
    </row>
    <row r="140" spans="1:29" ht="15.75" customHeight="1" x14ac:dyDescent="0.3">
      <c r="A140" s="67"/>
      <c r="B140" s="81"/>
      <c r="C140" s="81"/>
      <c r="D140" s="57"/>
      <c r="E140" s="19"/>
      <c r="F140" s="57"/>
      <c r="G140" s="58">
        <f t="shared" si="129"/>
        <v>0</v>
      </c>
      <c r="H140" s="57"/>
      <c r="I140" s="58">
        <f t="shared" si="130"/>
        <v>0</v>
      </c>
      <c r="J140" s="57"/>
      <c r="K140" s="58">
        <f t="shared" si="131"/>
        <v>0</v>
      </c>
      <c r="L140" s="57"/>
      <c r="M140" s="58">
        <f t="shared" si="132"/>
        <v>0</v>
      </c>
      <c r="N140" s="57"/>
      <c r="O140" s="58">
        <f t="shared" si="133"/>
        <v>0</v>
      </c>
      <c r="P140" s="57"/>
      <c r="Q140" s="58">
        <f t="shared" si="134"/>
        <v>0</v>
      </c>
      <c r="R140" s="57"/>
      <c r="S140" s="58">
        <f t="shared" si="135"/>
        <v>0</v>
      </c>
      <c r="T140" s="57"/>
      <c r="U140" s="58">
        <f t="shared" si="136"/>
        <v>0</v>
      </c>
      <c r="V140" s="57"/>
      <c r="W140" s="58">
        <f t="shared" si="137"/>
        <v>0</v>
      </c>
      <c r="X140" s="59"/>
      <c r="Y140" s="57"/>
      <c r="Z140" s="58">
        <f t="shared" si="138"/>
        <v>0</v>
      </c>
      <c r="AA140" s="59"/>
      <c r="AB140" s="32">
        <f t="shared" si="139"/>
        <v>0</v>
      </c>
      <c r="AC140" s="58"/>
    </row>
    <row r="141" spans="1:29" ht="15.75" customHeight="1" x14ac:dyDescent="0.3">
      <c r="A141" s="67"/>
      <c r="B141" s="62"/>
      <c r="C141" s="62"/>
      <c r="D141" s="69"/>
      <c r="E141" s="19"/>
      <c r="F141" s="57"/>
      <c r="G141" s="58">
        <f t="shared" si="129"/>
        <v>0</v>
      </c>
      <c r="H141" s="57"/>
      <c r="I141" s="58">
        <f t="shared" si="130"/>
        <v>0</v>
      </c>
      <c r="J141" s="57"/>
      <c r="K141" s="58">
        <f t="shared" si="131"/>
        <v>0</v>
      </c>
      <c r="L141" s="57"/>
      <c r="M141" s="58">
        <f t="shared" si="132"/>
        <v>0</v>
      </c>
      <c r="N141" s="57"/>
      <c r="O141" s="58">
        <f t="shared" si="133"/>
        <v>0</v>
      </c>
      <c r="P141" s="57"/>
      <c r="Q141" s="58">
        <f t="shared" si="134"/>
        <v>0</v>
      </c>
      <c r="R141" s="57"/>
      <c r="S141" s="58">
        <f t="shared" si="135"/>
        <v>0</v>
      </c>
      <c r="T141" s="57"/>
      <c r="U141" s="58">
        <f t="shared" si="136"/>
        <v>0</v>
      </c>
      <c r="V141" s="57"/>
      <c r="W141" s="58">
        <f t="shared" si="137"/>
        <v>0</v>
      </c>
      <c r="X141" s="59"/>
      <c r="Y141" s="57"/>
      <c r="Z141" s="58">
        <f t="shared" si="138"/>
        <v>0</v>
      </c>
      <c r="AA141" s="59"/>
      <c r="AB141" s="32">
        <f t="shared" si="139"/>
        <v>0</v>
      </c>
      <c r="AC141" s="58"/>
    </row>
    <row r="142" spans="1:29" ht="15.75" customHeight="1" x14ac:dyDescent="0.3">
      <c r="A142" s="68"/>
      <c r="B142" s="62"/>
      <c r="C142" s="62"/>
      <c r="D142" s="57"/>
      <c r="E142" s="19"/>
      <c r="F142" s="57"/>
      <c r="G142" s="58">
        <f t="shared" si="129"/>
        <v>0</v>
      </c>
      <c r="H142" s="57"/>
      <c r="I142" s="58">
        <f t="shared" si="130"/>
        <v>0</v>
      </c>
      <c r="J142" s="57"/>
      <c r="K142" s="58">
        <f t="shared" si="131"/>
        <v>0</v>
      </c>
      <c r="L142" s="57"/>
      <c r="M142" s="58">
        <f t="shared" si="132"/>
        <v>0</v>
      </c>
      <c r="N142" s="57"/>
      <c r="O142" s="58">
        <f t="shared" si="133"/>
        <v>0</v>
      </c>
      <c r="P142" s="57"/>
      <c r="Q142" s="58">
        <f t="shared" si="134"/>
        <v>0</v>
      </c>
      <c r="R142" s="57"/>
      <c r="S142" s="58">
        <f t="shared" si="135"/>
        <v>0</v>
      </c>
      <c r="T142" s="57"/>
      <c r="U142" s="58">
        <f t="shared" si="136"/>
        <v>0</v>
      </c>
      <c r="V142" s="57"/>
      <c r="W142" s="58">
        <f t="shared" si="137"/>
        <v>0</v>
      </c>
      <c r="X142" s="59"/>
      <c r="Y142" s="57"/>
      <c r="Z142" s="58">
        <f t="shared" si="138"/>
        <v>0</v>
      </c>
      <c r="AA142" s="59"/>
      <c r="AB142" s="32">
        <f t="shared" si="139"/>
        <v>0</v>
      </c>
      <c r="AC142" s="58"/>
    </row>
    <row r="143" spans="1:29" ht="15.75" customHeight="1" x14ac:dyDescent="0.3">
      <c r="A143" s="68"/>
      <c r="B143" s="62"/>
      <c r="C143" s="62"/>
      <c r="D143" s="57"/>
      <c r="E143" s="19"/>
      <c r="F143" s="57"/>
      <c r="G143" s="58">
        <f t="shared" si="129"/>
        <v>0</v>
      </c>
      <c r="H143" s="57"/>
      <c r="I143" s="58">
        <f t="shared" si="130"/>
        <v>0</v>
      </c>
      <c r="J143" s="57"/>
      <c r="K143" s="58">
        <f t="shared" si="131"/>
        <v>0</v>
      </c>
      <c r="L143" s="57"/>
      <c r="M143" s="58">
        <f t="shared" si="132"/>
        <v>0</v>
      </c>
      <c r="N143" s="76"/>
      <c r="O143" s="58">
        <f t="shared" si="133"/>
        <v>0</v>
      </c>
      <c r="P143" s="57"/>
      <c r="Q143" s="58">
        <f t="shared" si="134"/>
        <v>0</v>
      </c>
      <c r="R143" s="57"/>
      <c r="S143" s="58">
        <f t="shared" si="135"/>
        <v>0</v>
      </c>
      <c r="T143" s="57"/>
      <c r="U143" s="58">
        <f t="shared" si="136"/>
        <v>0</v>
      </c>
      <c r="V143" s="57"/>
      <c r="W143" s="58">
        <f t="shared" si="137"/>
        <v>0</v>
      </c>
      <c r="X143" s="59"/>
      <c r="Y143" s="57"/>
      <c r="Z143" s="58">
        <f t="shared" si="138"/>
        <v>0</v>
      </c>
      <c r="AA143" s="59"/>
      <c r="AB143" s="32">
        <f t="shared" si="139"/>
        <v>0</v>
      </c>
      <c r="AC143" s="58"/>
    </row>
    <row r="144" spans="1:29" ht="15.75" customHeight="1" x14ac:dyDescent="0.3">
      <c r="A144" s="60"/>
      <c r="B144" s="57"/>
      <c r="C144" s="57"/>
      <c r="D144" s="57"/>
      <c r="E144" s="58"/>
      <c r="F144" s="57"/>
      <c r="G144" s="58">
        <f t="shared" si="129"/>
        <v>0</v>
      </c>
      <c r="H144" s="57"/>
      <c r="I144" s="58">
        <f t="shared" si="130"/>
        <v>0</v>
      </c>
      <c r="J144" s="57"/>
      <c r="K144" s="58">
        <f t="shared" si="131"/>
        <v>0</v>
      </c>
      <c r="L144" s="57"/>
      <c r="M144" s="58">
        <f t="shared" si="132"/>
        <v>0</v>
      </c>
      <c r="N144" s="57"/>
      <c r="O144" s="58">
        <f t="shared" si="133"/>
        <v>0</v>
      </c>
      <c r="P144" s="57"/>
      <c r="Q144" s="58">
        <f t="shared" si="134"/>
        <v>0</v>
      </c>
      <c r="R144" s="57"/>
      <c r="S144" s="58">
        <f t="shared" si="135"/>
        <v>0</v>
      </c>
      <c r="T144" s="57"/>
      <c r="U144" s="58">
        <f t="shared" si="136"/>
        <v>0</v>
      </c>
      <c r="V144" s="57"/>
      <c r="W144" s="58">
        <f t="shared" si="137"/>
        <v>0</v>
      </c>
      <c r="X144" s="59"/>
      <c r="Y144" s="57"/>
      <c r="Z144" s="58">
        <f t="shared" si="138"/>
        <v>0</v>
      </c>
      <c r="AA144" s="59"/>
      <c r="AB144" s="32">
        <f t="shared" ref="AB144:AB145" si="151">SUM(G144+I144,K144,M144,O144,Q144,S144,U144,Z144)</f>
        <v>0</v>
      </c>
      <c r="AC144" s="58"/>
    </row>
    <row r="145" spans="1:29" ht="15.75" customHeight="1" thickBot="1" x14ac:dyDescent="0.35">
      <c r="A145" s="60"/>
      <c r="B145" s="57"/>
      <c r="C145" s="57"/>
      <c r="D145" s="57"/>
      <c r="E145" s="58"/>
      <c r="F145" s="57"/>
      <c r="G145" s="58">
        <f t="shared" si="129"/>
        <v>0</v>
      </c>
      <c r="H145" s="57"/>
      <c r="I145" s="58">
        <f t="shared" si="130"/>
        <v>0</v>
      </c>
      <c r="J145" s="57"/>
      <c r="K145" s="58">
        <f t="shared" si="131"/>
        <v>0</v>
      </c>
      <c r="L145" s="57"/>
      <c r="M145" s="58">
        <f t="shared" si="132"/>
        <v>0</v>
      </c>
      <c r="N145" s="57"/>
      <c r="O145" s="58">
        <f t="shared" si="133"/>
        <v>0</v>
      </c>
      <c r="P145" s="57"/>
      <c r="Q145" s="58">
        <f t="shared" si="134"/>
        <v>0</v>
      </c>
      <c r="R145" s="57"/>
      <c r="S145" s="58">
        <f t="shared" si="135"/>
        <v>0</v>
      </c>
      <c r="T145" s="57"/>
      <c r="U145" s="58">
        <f t="shared" si="136"/>
        <v>0</v>
      </c>
      <c r="V145" s="57"/>
      <c r="W145" s="58">
        <f t="shared" si="137"/>
        <v>0</v>
      </c>
      <c r="X145" s="59"/>
      <c r="Y145" s="57"/>
      <c r="Z145" s="58">
        <f t="shared" si="138"/>
        <v>0</v>
      </c>
      <c r="AA145" s="59"/>
      <c r="AB145" s="32">
        <f t="shared" si="151"/>
        <v>0</v>
      </c>
      <c r="AC145" s="58"/>
    </row>
    <row r="146" spans="1:29" ht="15.75" customHeight="1" thickBot="1" x14ac:dyDescent="0.45">
      <c r="A146" s="51" t="s">
        <v>7</v>
      </c>
      <c r="B146" s="52"/>
      <c r="C146" s="53" t="s">
        <v>0</v>
      </c>
      <c r="D146" s="54">
        <f>COUNT(A147:A157)</f>
        <v>10</v>
      </c>
      <c r="E146" s="80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120"/>
      <c r="Z146" s="98"/>
      <c r="AA146" s="55"/>
      <c r="AB146" s="7"/>
      <c r="AC146" s="55"/>
    </row>
    <row r="147" spans="1:29" ht="15.75" customHeight="1" x14ac:dyDescent="0.3">
      <c r="A147" s="67">
        <v>100</v>
      </c>
      <c r="B147" s="62" t="s">
        <v>97</v>
      </c>
      <c r="C147" s="62" t="s">
        <v>98</v>
      </c>
      <c r="D147" s="62">
        <v>3087514</v>
      </c>
      <c r="E147" s="62" t="s">
        <v>99</v>
      </c>
      <c r="F147" s="57">
        <v>5</v>
      </c>
      <c r="G147" s="58">
        <f t="shared" ref="G147:G156" si="152">IF(F147=0,,IF(F147&gt;$I$3,,($I$3+1)-(F147)))</f>
        <v>1</v>
      </c>
      <c r="H147" s="57"/>
      <c r="I147" s="58">
        <f t="shared" ref="I147:I156" si="153">IF(H147=0,,IF(H147&gt;$I$3,,($I$3+1)-(H147)))</f>
        <v>0</v>
      </c>
      <c r="J147" s="57"/>
      <c r="K147" s="58">
        <f t="shared" ref="K147:K156" si="154">IF(J147=0,,IF(J147&gt;$I$3,,($I$3+1)-(J147)))</f>
        <v>0</v>
      </c>
      <c r="L147" s="57"/>
      <c r="M147" s="58">
        <f t="shared" ref="M147:M156" si="155">IF(L147=0,,IF(L147&gt;$I$3,,($I$3+1)-(L147)))</f>
        <v>0</v>
      </c>
      <c r="N147" s="57"/>
      <c r="O147" s="58">
        <f t="shared" ref="O147:O156" si="156">IF(N147=0,,IF(N147&gt;$I$3,,($I$3+1)-(N147)))</f>
        <v>0</v>
      </c>
      <c r="P147" s="57">
        <v>4</v>
      </c>
      <c r="Q147" s="58">
        <f t="shared" ref="Q147:Q156" si="157">IF(P147=0,,IF(P147&gt;$I$3,,($I$3+1)-(P147)))</f>
        <v>2</v>
      </c>
      <c r="R147" s="57"/>
      <c r="S147" s="58">
        <f t="shared" ref="S147:S156" si="158">IF(R147=0,,IF(R147&gt;$I$3,,($I$3+1)-(R147)))</f>
        <v>0</v>
      </c>
      <c r="T147" s="57"/>
      <c r="U147" s="58">
        <f t="shared" ref="U147:U156" si="159">IF(T147=0,,IF(T147&gt;$I$3,,($I$3+1)-(T147)))</f>
        <v>0</v>
      </c>
      <c r="V147" s="57"/>
      <c r="W147" s="58">
        <f t="shared" ref="W147:W156" si="160">IF(V147=0,,IF(V147&gt;$I$3,,($I$3+1)-(V147)))</f>
        <v>0</v>
      </c>
      <c r="X147" s="59"/>
      <c r="Y147" s="57"/>
      <c r="Z147" s="58">
        <f t="shared" ref="Z147:Z156" si="161">IF(Y147=0,,IF(Y147&gt;$I$3,,($I$3+1)-(Y147)))</f>
        <v>0</v>
      </c>
      <c r="AA147" s="59"/>
      <c r="AB147" s="32">
        <f>SUM(G147+I147,K147,M147,O147,Q147,S147,U147,Z147,W147)</f>
        <v>3</v>
      </c>
      <c r="AC147" s="58"/>
    </row>
    <row r="148" spans="1:29" ht="15.75" customHeight="1" x14ac:dyDescent="0.3">
      <c r="A148" s="67">
        <v>101</v>
      </c>
      <c r="B148" s="62" t="s">
        <v>88</v>
      </c>
      <c r="C148" s="62" t="s">
        <v>89</v>
      </c>
      <c r="D148" s="62">
        <v>3058603</v>
      </c>
      <c r="E148" s="62" t="s">
        <v>33</v>
      </c>
      <c r="F148" s="57"/>
      <c r="G148" s="58">
        <f t="shared" si="152"/>
        <v>0</v>
      </c>
      <c r="H148" s="57"/>
      <c r="I148" s="58">
        <f t="shared" si="153"/>
        <v>0</v>
      </c>
      <c r="J148" s="57">
        <v>5</v>
      </c>
      <c r="K148" s="58">
        <f t="shared" si="154"/>
        <v>1</v>
      </c>
      <c r="L148" s="57"/>
      <c r="M148" s="58">
        <f t="shared" si="155"/>
        <v>0</v>
      </c>
      <c r="N148" s="57">
        <v>5</v>
      </c>
      <c r="O148" s="58">
        <f t="shared" si="156"/>
        <v>1</v>
      </c>
      <c r="P148" s="57"/>
      <c r="Q148" s="58">
        <f t="shared" si="157"/>
        <v>0</v>
      </c>
      <c r="R148" s="57"/>
      <c r="S148" s="58">
        <f t="shared" si="158"/>
        <v>0</v>
      </c>
      <c r="T148" s="57"/>
      <c r="U148" s="58">
        <f t="shared" si="159"/>
        <v>0</v>
      </c>
      <c r="V148" s="57">
        <v>5</v>
      </c>
      <c r="W148" s="58">
        <f t="shared" si="160"/>
        <v>1</v>
      </c>
      <c r="X148" s="59"/>
      <c r="Y148" s="57"/>
      <c r="Z148" s="58">
        <f t="shared" si="161"/>
        <v>0</v>
      </c>
      <c r="AA148" s="59"/>
      <c r="AB148" s="32">
        <f t="shared" ref="AB148:AB153" si="162">SUM(G148+I148,K148,M148,O148,Q148,S148,U148,Z148,W148)</f>
        <v>3</v>
      </c>
      <c r="AC148" s="58"/>
    </row>
    <row r="149" spans="1:29" ht="15.75" customHeight="1" x14ac:dyDescent="0.3">
      <c r="A149" s="70">
        <v>102</v>
      </c>
      <c r="B149" s="62" t="s">
        <v>100</v>
      </c>
      <c r="C149" s="62" t="s">
        <v>101</v>
      </c>
      <c r="D149" s="62">
        <v>3092360</v>
      </c>
      <c r="E149" s="62" t="s">
        <v>33</v>
      </c>
      <c r="F149" s="57"/>
      <c r="G149" s="58">
        <f t="shared" si="152"/>
        <v>0</v>
      </c>
      <c r="H149" s="57">
        <v>3</v>
      </c>
      <c r="I149" s="58">
        <f t="shared" si="153"/>
        <v>3</v>
      </c>
      <c r="J149" s="57">
        <v>2</v>
      </c>
      <c r="K149" s="58">
        <f t="shared" si="154"/>
        <v>4</v>
      </c>
      <c r="L149" s="57">
        <v>3</v>
      </c>
      <c r="M149" s="58">
        <f t="shared" si="155"/>
        <v>3</v>
      </c>
      <c r="N149" s="76"/>
      <c r="O149" s="58">
        <f t="shared" si="156"/>
        <v>0</v>
      </c>
      <c r="P149" s="57">
        <v>1</v>
      </c>
      <c r="Q149" s="58">
        <f t="shared" si="157"/>
        <v>5</v>
      </c>
      <c r="R149" s="57">
        <v>1</v>
      </c>
      <c r="S149" s="58">
        <f t="shared" si="158"/>
        <v>5</v>
      </c>
      <c r="T149" s="57">
        <v>2</v>
      </c>
      <c r="U149" s="58">
        <f t="shared" si="159"/>
        <v>4</v>
      </c>
      <c r="V149" s="57">
        <v>2</v>
      </c>
      <c r="W149" s="58">
        <f t="shared" si="160"/>
        <v>4</v>
      </c>
      <c r="X149" s="59"/>
      <c r="Y149" s="57">
        <v>2</v>
      </c>
      <c r="Z149" s="58">
        <f t="shared" si="161"/>
        <v>4</v>
      </c>
      <c r="AA149" s="59"/>
      <c r="AB149" s="32">
        <f t="shared" si="162"/>
        <v>32</v>
      </c>
      <c r="AC149" s="58">
        <v>2</v>
      </c>
    </row>
    <row r="150" spans="1:29" ht="15.75" customHeight="1" x14ac:dyDescent="0.3">
      <c r="A150" s="70">
        <v>103</v>
      </c>
      <c r="B150" s="62" t="s">
        <v>102</v>
      </c>
      <c r="C150" s="62" t="s">
        <v>103</v>
      </c>
      <c r="D150" s="62">
        <v>9126636</v>
      </c>
      <c r="E150" s="62" t="s">
        <v>33</v>
      </c>
      <c r="F150" s="57">
        <v>1</v>
      </c>
      <c r="G150" s="58">
        <f t="shared" si="152"/>
        <v>5</v>
      </c>
      <c r="H150" s="57">
        <v>5</v>
      </c>
      <c r="I150" s="58">
        <f t="shared" si="153"/>
        <v>1</v>
      </c>
      <c r="J150" s="57"/>
      <c r="K150" s="58">
        <f t="shared" si="154"/>
        <v>0</v>
      </c>
      <c r="L150" s="57"/>
      <c r="M150" s="58">
        <f t="shared" si="155"/>
        <v>0</v>
      </c>
      <c r="N150" s="57"/>
      <c r="O150" s="58">
        <f t="shared" si="156"/>
        <v>0</v>
      </c>
      <c r="P150" s="57">
        <v>5</v>
      </c>
      <c r="Q150" s="58">
        <f t="shared" si="157"/>
        <v>1</v>
      </c>
      <c r="R150" s="57"/>
      <c r="S150" s="58">
        <f t="shared" si="158"/>
        <v>0</v>
      </c>
      <c r="T150" s="57"/>
      <c r="U150" s="58">
        <f t="shared" si="159"/>
        <v>0</v>
      </c>
      <c r="V150" s="57"/>
      <c r="W150" s="58">
        <f t="shared" si="160"/>
        <v>0</v>
      </c>
      <c r="X150" s="59"/>
      <c r="Y150" s="57">
        <v>5</v>
      </c>
      <c r="Z150" s="58">
        <f t="shared" si="161"/>
        <v>1</v>
      </c>
      <c r="AA150" s="59"/>
      <c r="AB150" s="32">
        <f t="shared" si="162"/>
        <v>8</v>
      </c>
      <c r="AC150" s="58"/>
    </row>
    <row r="151" spans="1:29" ht="15.75" customHeight="1" x14ac:dyDescent="0.3">
      <c r="A151" s="68">
        <v>104</v>
      </c>
      <c r="B151" s="62" t="s">
        <v>104</v>
      </c>
      <c r="C151" s="62" t="s">
        <v>105</v>
      </c>
      <c r="D151" s="62">
        <v>3079070</v>
      </c>
      <c r="E151" s="62" t="s">
        <v>40</v>
      </c>
      <c r="F151" s="57">
        <v>4</v>
      </c>
      <c r="G151" s="58">
        <f t="shared" si="152"/>
        <v>2</v>
      </c>
      <c r="H151" s="57"/>
      <c r="I151" s="58">
        <f t="shared" si="153"/>
        <v>0</v>
      </c>
      <c r="J151" s="57"/>
      <c r="K151" s="58">
        <f t="shared" si="154"/>
        <v>0</v>
      </c>
      <c r="L151" s="57">
        <v>4</v>
      </c>
      <c r="M151" s="58">
        <f t="shared" si="155"/>
        <v>2</v>
      </c>
      <c r="N151" s="57"/>
      <c r="O151" s="58">
        <f t="shared" si="156"/>
        <v>0</v>
      </c>
      <c r="P151" s="57"/>
      <c r="Q151" s="58">
        <f t="shared" si="157"/>
        <v>0</v>
      </c>
      <c r="R151" s="57">
        <v>5</v>
      </c>
      <c r="S151" s="58">
        <f t="shared" si="158"/>
        <v>1</v>
      </c>
      <c r="T151" s="57">
        <v>5</v>
      </c>
      <c r="U151" s="58">
        <f t="shared" si="159"/>
        <v>1</v>
      </c>
      <c r="V151" s="76"/>
      <c r="W151" s="58">
        <f t="shared" si="160"/>
        <v>0</v>
      </c>
      <c r="X151" s="59"/>
      <c r="Y151" s="57"/>
      <c r="Z151" s="58">
        <f t="shared" si="161"/>
        <v>0</v>
      </c>
      <c r="AA151" s="59"/>
      <c r="AB151" s="32">
        <f t="shared" si="162"/>
        <v>6</v>
      </c>
      <c r="AC151" s="58"/>
    </row>
    <row r="152" spans="1:29" ht="15.75" customHeight="1" x14ac:dyDescent="0.3">
      <c r="A152" s="68">
        <v>105</v>
      </c>
      <c r="B152" s="62" t="s">
        <v>86</v>
      </c>
      <c r="C152" s="62" t="s">
        <v>87</v>
      </c>
      <c r="D152" s="62">
        <v>3064757</v>
      </c>
      <c r="E152" s="62" t="s">
        <v>33</v>
      </c>
      <c r="F152" s="57"/>
      <c r="G152" s="58">
        <f t="shared" si="152"/>
        <v>0</v>
      </c>
      <c r="H152" s="57">
        <v>2</v>
      </c>
      <c r="I152" s="58">
        <f t="shared" si="153"/>
        <v>4</v>
      </c>
      <c r="J152" s="57"/>
      <c r="K152" s="58">
        <f t="shared" si="154"/>
        <v>0</v>
      </c>
      <c r="L152" s="57">
        <v>5</v>
      </c>
      <c r="M152" s="58">
        <f t="shared" si="155"/>
        <v>1</v>
      </c>
      <c r="N152" s="57">
        <v>4</v>
      </c>
      <c r="O152" s="58">
        <f t="shared" si="156"/>
        <v>2</v>
      </c>
      <c r="P152" s="57"/>
      <c r="Q152" s="58">
        <f t="shared" si="157"/>
        <v>0</v>
      </c>
      <c r="R152" s="57"/>
      <c r="S152" s="58">
        <f t="shared" si="158"/>
        <v>0</v>
      </c>
      <c r="T152" s="57"/>
      <c r="U152" s="58">
        <f t="shared" si="159"/>
        <v>0</v>
      </c>
      <c r="V152" s="57"/>
      <c r="W152" s="58">
        <f t="shared" si="160"/>
        <v>0</v>
      </c>
      <c r="X152" s="59"/>
      <c r="Y152" s="57"/>
      <c r="Z152" s="58">
        <f t="shared" si="161"/>
        <v>0</v>
      </c>
      <c r="AA152" s="59"/>
      <c r="AB152" s="32">
        <f t="shared" si="162"/>
        <v>7</v>
      </c>
      <c r="AC152" s="58"/>
    </row>
    <row r="153" spans="1:29" ht="15.75" customHeight="1" x14ac:dyDescent="0.3">
      <c r="A153" s="68">
        <v>106</v>
      </c>
      <c r="B153" s="62" t="s">
        <v>106</v>
      </c>
      <c r="C153" s="62" t="s">
        <v>107</v>
      </c>
      <c r="D153" s="62">
        <v>3080047</v>
      </c>
      <c r="E153" s="62" t="s">
        <v>33</v>
      </c>
      <c r="F153" s="57">
        <v>3</v>
      </c>
      <c r="G153" s="58">
        <f t="shared" si="152"/>
        <v>3</v>
      </c>
      <c r="H153" s="57">
        <v>1</v>
      </c>
      <c r="I153" s="58">
        <f t="shared" si="153"/>
        <v>5</v>
      </c>
      <c r="J153" s="57">
        <v>4</v>
      </c>
      <c r="K153" s="58">
        <f t="shared" si="154"/>
        <v>2</v>
      </c>
      <c r="L153" s="57"/>
      <c r="M153" s="58">
        <f t="shared" si="155"/>
        <v>0</v>
      </c>
      <c r="N153" s="57"/>
      <c r="O153" s="58">
        <f t="shared" si="156"/>
        <v>0</v>
      </c>
      <c r="P153" s="57"/>
      <c r="Q153" s="58">
        <f t="shared" si="157"/>
        <v>0</v>
      </c>
      <c r="R153" s="57"/>
      <c r="S153" s="58">
        <f t="shared" si="158"/>
        <v>0</v>
      </c>
      <c r="T153" s="57"/>
      <c r="U153" s="58">
        <f t="shared" si="159"/>
        <v>0</v>
      </c>
      <c r="V153" s="57"/>
      <c r="W153" s="58">
        <f t="shared" si="160"/>
        <v>0</v>
      </c>
      <c r="X153" s="59"/>
      <c r="Y153" s="57"/>
      <c r="Z153" s="58">
        <f t="shared" si="161"/>
        <v>0</v>
      </c>
      <c r="AA153" s="59"/>
      <c r="AB153" s="32">
        <f t="shared" si="162"/>
        <v>10</v>
      </c>
      <c r="AC153" s="58">
        <v>4</v>
      </c>
    </row>
    <row r="154" spans="1:29" ht="15.75" customHeight="1" x14ac:dyDescent="0.3">
      <c r="A154" s="68">
        <v>107</v>
      </c>
      <c r="B154" s="62" t="s">
        <v>90</v>
      </c>
      <c r="C154" s="62" t="s">
        <v>108</v>
      </c>
      <c r="D154" s="62">
        <v>3048342</v>
      </c>
      <c r="E154" s="62" t="s">
        <v>109</v>
      </c>
      <c r="F154" s="57">
        <v>1</v>
      </c>
      <c r="G154" s="58">
        <f t="shared" si="152"/>
        <v>5</v>
      </c>
      <c r="H154" s="57"/>
      <c r="I154" s="58">
        <f t="shared" si="153"/>
        <v>0</v>
      </c>
      <c r="J154" s="57">
        <v>3</v>
      </c>
      <c r="K154" s="58">
        <f t="shared" si="154"/>
        <v>3</v>
      </c>
      <c r="L154" s="57">
        <v>2</v>
      </c>
      <c r="M154" s="58">
        <f t="shared" si="155"/>
        <v>4</v>
      </c>
      <c r="N154" s="57">
        <v>2</v>
      </c>
      <c r="O154" s="58">
        <f t="shared" si="156"/>
        <v>4</v>
      </c>
      <c r="P154" s="57">
        <v>3</v>
      </c>
      <c r="Q154" s="58">
        <f t="shared" si="157"/>
        <v>3</v>
      </c>
      <c r="R154" s="57">
        <v>3</v>
      </c>
      <c r="S154" s="58">
        <f t="shared" si="158"/>
        <v>3</v>
      </c>
      <c r="T154" s="57">
        <v>3</v>
      </c>
      <c r="U154" s="58">
        <f t="shared" si="159"/>
        <v>3</v>
      </c>
      <c r="V154" s="57">
        <v>3</v>
      </c>
      <c r="W154" s="58">
        <f t="shared" si="160"/>
        <v>3</v>
      </c>
      <c r="X154" s="59"/>
      <c r="Y154" s="57">
        <v>4</v>
      </c>
      <c r="Z154" s="58">
        <f t="shared" si="161"/>
        <v>2</v>
      </c>
      <c r="AA154" s="59"/>
      <c r="AB154" s="32">
        <f t="shared" ref="AB154:AB156" si="163">SUM(G154+I154,K154,M154,O154,Q154,S154,U154,Z154)</f>
        <v>27</v>
      </c>
      <c r="AC154" s="58">
        <v>3</v>
      </c>
    </row>
    <row r="155" spans="1:29" ht="15.75" customHeight="1" x14ac:dyDescent="0.3">
      <c r="A155" s="123">
        <v>108</v>
      </c>
      <c r="B155" s="124" t="s">
        <v>110</v>
      </c>
      <c r="C155" s="124" t="s">
        <v>111</v>
      </c>
      <c r="D155" s="124">
        <v>3087994</v>
      </c>
      <c r="E155" s="124" t="s">
        <v>112</v>
      </c>
      <c r="F155" s="125"/>
      <c r="G155" s="58">
        <f t="shared" si="152"/>
        <v>0</v>
      </c>
      <c r="H155" s="57"/>
      <c r="I155" s="58">
        <f t="shared" si="153"/>
        <v>0</v>
      </c>
      <c r="J155" s="57"/>
      <c r="K155" s="58">
        <f t="shared" si="154"/>
        <v>0</v>
      </c>
      <c r="L155" s="57"/>
      <c r="M155" s="58">
        <f t="shared" si="155"/>
        <v>0</v>
      </c>
      <c r="N155" s="57">
        <v>3</v>
      </c>
      <c r="O155" s="58">
        <f t="shared" si="156"/>
        <v>3</v>
      </c>
      <c r="P155" s="57"/>
      <c r="Q155" s="58">
        <f t="shared" si="157"/>
        <v>0</v>
      </c>
      <c r="R155" s="57">
        <v>4</v>
      </c>
      <c r="S155" s="58">
        <f t="shared" si="158"/>
        <v>2</v>
      </c>
      <c r="T155" s="57">
        <v>4</v>
      </c>
      <c r="U155" s="58">
        <f t="shared" si="159"/>
        <v>2</v>
      </c>
      <c r="V155" s="57">
        <v>4</v>
      </c>
      <c r="W155" s="58">
        <f t="shared" si="160"/>
        <v>2</v>
      </c>
      <c r="X155" s="59"/>
      <c r="Y155" s="57">
        <v>3</v>
      </c>
      <c r="Z155" s="58">
        <f t="shared" si="161"/>
        <v>3</v>
      </c>
      <c r="AA155" s="59"/>
      <c r="AB155" s="32">
        <f t="shared" si="163"/>
        <v>10</v>
      </c>
      <c r="AC155" s="58"/>
    </row>
    <row r="156" spans="1:29" ht="15.75" customHeight="1" x14ac:dyDescent="0.3">
      <c r="A156" s="126">
        <v>109</v>
      </c>
      <c r="B156" s="62" t="s">
        <v>196</v>
      </c>
      <c r="C156" s="62" t="s">
        <v>197</v>
      </c>
      <c r="D156" s="126">
        <v>3065501</v>
      </c>
      <c r="E156" s="62" t="s">
        <v>137</v>
      </c>
      <c r="F156" s="126">
        <v>2</v>
      </c>
      <c r="G156" s="58">
        <f t="shared" si="152"/>
        <v>4</v>
      </c>
      <c r="H156" s="57">
        <v>4</v>
      </c>
      <c r="I156" s="58">
        <f t="shared" si="153"/>
        <v>2</v>
      </c>
      <c r="J156" s="57">
        <v>1</v>
      </c>
      <c r="K156" s="58">
        <f t="shared" si="154"/>
        <v>5</v>
      </c>
      <c r="L156" s="57">
        <v>1</v>
      </c>
      <c r="M156" s="58">
        <f t="shared" si="155"/>
        <v>5</v>
      </c>
      <c r="N156" s="57">
        <v>1</v>
      </c>
      <c r="O156" s="58">
        <f t="shared" si="156"/>
        <v>5</v>
      </c>
      <c r="P156" s="57">
        <v>2</v>
      </c>
      <c r="Q156" s="58">
        <f t="shared" si="157"/>
        <v>4</v>
      </c>
      <c r="R156" s="57">
        <v>2</v>
      </c>
      <c r="S156" s="58">
        <f t="shared" si="158"/>
        <v>4</v>
      </c>
      <c r="T156" s="57">
        <v>1</v>
      </c>
      <c r="U156" s="58">
        <f t="shared" si="159"/>
        <v>5</v>
      </c>
      <c r="V156" s="57">
        <v>1</v>
      </c>
      <c r="W156" s="58">
        <f t="shared" si="160"/>
        <v>5</v>
      </c>
      <c r="X156" s="59"/>
      <c r="Y156" s="57">
        <v>1</v>
      </c>
      <c r="Z156" s="58">
        <f t="shared" si="161"/>
        <v>5</v>
      </c>
      <c r="AA156" s="59"/>
      <c r="AB156" s="32">
        <f t="shared" si="163"/>
        <v>39</v>
      </c>
      <c r="AC156" s="58">
        <v>1</v>
      </c>
    </row>
    <row r="157" spans="1:29" ht="15.75" customHeight="1" x14ac:dyDescent="0.3">
      <c r="AC157" s="15"/>
    </row>
    <row r="158" spans="1:29" ht="15.75" customHeight="1" x14ac:dyDescent="0.3">
      <c r="AC158" s="15"/>
    </row>
    <row r="159" spans="1:29" ht="15.75" customHeight="1" x14ac:dyDescent="0.3">
      <c r="AC159" s="15"/>
    </row>
    <row r="160" spans="1:29" ht="15.75" customHeight="1" x14ac:dyDescent="0.3">
      <c r="AC160" s="15"/>
    </row>
    <row r="161" spans="29:29" ht="15.75" customHeight="1" x14ac:dyDescent="0.3">
      <c r="AC161" s="15"/>
    </row>
    <row r="162" spans="29:29" ht="15.75" customHeight="1" x14ac:dyDescent="0.3">
      <c r="AC162" s="15"/>
    </row>
    <row r="163" spans="29:29" ht="15.75" customHeight="1" x14ac:dyDescent="0.3">
      <c r="AC163" s="15"/>
    </row>
    <row r="164" spans="29:29" ht="15.75" customHeight="1" x14ac:dyDescent="0.3">
      <c r="AC164" s="15"/>
    </row>
    <row r="165" spans="29:29" ht="15.75" customHeight="1" x14ac:dyDescent="0.3">
      <c r="AC165" s="15"/>
    </row>
    <row r="166" spans="29:29" ht="15.75" customHeight="1" x14ac:dyDescent="0.3">
      <c r="AC166" s="15"/>
    </row>
    <row r="167" spans="29:29" ht="15.75" customHeight="1" x14ac:dyDescent="0.3">
      <c r="AC167" s="15"/>
    </row>
    <row r="168" spans="29:29" ht="15.75" customHeight="1" x14ac:dyDescent="0.3">
      <c r="AC168" s="15"/>
    </row>
    <row r="169" spans="29:29" ht="15.75" customHeight="1" x14ac:dyDescent="0.3">
      <c r="AC169" s="15"/>
    </row>
    <row r="170" spans="29:29" ht="15.75" customHeight="1" x14ac:dyDescent="0.3">
      <c r="AC170" s="15"/>
    </row>
    <row r="171" spans="29:29" ht="15.75" customHeight="1" x14ac:dyDescent="0.3">
      <c r="AC171" s="15"/>
    </row>
    <row r="172" spans="29:29" ht="15.75" customHeight="1" x14ac:dyDescent="0.3">
      <c r="AC172" s="15"/>
    </row>
    <row r="173" spans="29:29" ht="15.75" customHeight="1" x14ac:dyDescent="0.3">
      <c r="AC173" s="15"/>
    </row>
    <row r="174" spans="29:29" ht="15.75" customHeight="1" x14ac:dyDescent="0.3">
      <c r="AC174" s="15"/>
    </row>
    <row r="175" spans="29:29" ht="15.75" customHeight="1" x14ac:dyDescent="0.3">
      <c r="AC175" s="15"/>
    </row>
    <row r="176" spans="29:29" ht="15.75" customHeight="1" x14ac:dyDescent="0.3">
      <c r="AC176" s="15"/>
    </row>
    <row r="177" spans="29:29" ht="15.75" customHeight="1" x14ac:dyDescent="0.3">
      <c r="AC177" s="15"/>
    </row>
    <row r="178" spans="29:29" ht="15.75" customHeight="1" x14ac:dyDescent="0.3">
      <c r="AC178" s="15"/>
    </row>
    <row r="179" spans="29:29" ht="15.75" customHeight="1" x14ac:dyDescent="0.3">
      <c r="AC179" s="15"/>
    </row>
    <row r="180" spans="29:29" ht="15.75" customHeight="1" x14ac:dyDescent="0.3">
      <c r="AC180" s="15"/>
    </row>
    <row r="181" spans="29:29" ht="15.75" customHeight="1" x14ac:dyDescent="0.3">
      <c r="AC181" s="15"/>
    </row>
    <row r="182" spans="29:29" ht="15.75" customHeight="1" x14ac:dyDescent="0.3">
      <c r="AC182" s="15"/>
    </row>
    <row r="183" spans="29:29" ht="15.75" customHeight="1" x14ac:dyDescent="0.3">
      <c r="AC183" s="15"/>
    </row>
    <row r="184" spans="29:29" ht="15.75" customHeight="1" x14ac:dyDescent="0.3">
      <c r="AC184" s="15"/>
    </row>
    <row r="185" spans="29:29" ht="15.75" customHeight="1" x14ac:dyDescent="0.3">
      <c r="AC185" s="15"/>
    </row>
    <row r="186" spans="29:29" ht="15.75" customHeight="1" x14ac:dyDescent="0.3">
      <c r="AC186" s="15"/>
    </row>
    <row r="187" spans="29:29" ht="15.75" customHeight="1" x14ac:dyDescent="0.3">
      <c r="AC187" s="15"/>
    </row>
    <row r="188" spans="29:29" ht="15.75" customHeight="1" x14ac:dyDescent="0.3">
      <c r="AC188" s="15"/>
    </row>
    <row r="189" spans="29:29" ht="15.75" customHeight="1" x14ac:dyDescent="0.3">
      <c r="AC189" s="15"/>
    </row>
    <row r="190" spans="29:29" ht="15.75" customHeight="1" x14ac:dyDescent="0.3">
      <c r="AC190" s="15"/>
    </row>
    <row r="191" spans="29:29" ht="15.75" customHeight="1" x14ac:dyDescent="0.3">
      <c r="AC191" s="15"/>
    </row>
    <row r="192" spans="29:29" ht="15.75" customHeight="1" x14ac:dyDescent="0.3">
      <c r="AC192" s="15"/>
    </row>
    <row r="193" spans="29:29" ht="15.75" customHeight="1" x14ac:dyDescent="0.3">
      <c r="AC193" s="15"/>
    </row>
    <row r="194" spans="29:29" ht="15.75" customHeight="1" x14ac:dyDescent="0.3">
      <c r="AC194" s="15"/>
    </row>
    <row r="195" spans="29:29" ht="15.75" customHeight="1" x14ac:dyDescent="0.3">
      <c r="AC195" s="15"/>
    </row>
    <row r="196" spans="29:29" ht="15.75" customHeight="1" x14ac:dyDescent="0.3">
      <c r="AC196" s="15"/>
    </row>
    <row r="197" spans="29:29" ht="15.75" customHeight="1" x14ac:dyDescent="0.3">
      <c r="AC197" s="15"/>
    </row>
    <row r="198" spans="29:29" ht="15.75" customHeight="1" x14ac:dyDescent="0.3">
      <c r="AC198" s="15"/>
    </row>
    <row r="199" spans="29:29" ht="15.75" customHeight="1" x14ac:dyDescent="0.3">
      <c r="AC199" s="15"/>
    </row>
    <row r="200" spans="29:29" ht="15.75" customHeight="1" x14ac:dyDescent="0.3">
      <c r="AC200" s="15"/>
    </row>
    <row r="201" spans="29:29" ht="15.75" customHeight="1" x14ac:dyDescent="0.3">
      <c r="AC201" s="15"/>
    </row>
    <row r="202" spans="29:29" ht="15.75" customHeight="1" x14ac:dyDescent="0.3">
      <c r="AC202" s="15"/>
    </row>
    <row r="203" spans="29:29" ht="15.75" customHeight="1" x14ac:dyDescent="0.3">
      <c r="AC203" s="15"/>
    </row>
    <row r="204" spans="29:29" ht="15.75" customHeight="1" x14ac:dyDescent="0.3">
      <c r="AC204" s="15"/>
    </row>
    <row r="205" spans="29:29" ht="15.75" customHeight="1" x14ac:dyDescent="0.3">
      <c r="AC205" s="15"/>
    </row>
    <row r="206" spans="29:29" ht="15.75" customHeight="1" x14ac:dyDescent="0.3">
      <c r="AC206" s="15"/>
    </row>
    <row r="207" spans="29:29" ht="15.75" customHeight="1" x14ac:dyDescent="0.3">
      <c r="AC207" s="15"/>
    </row>
    <row r="208" spans="29:29" ht="15.75" customHeight="1" x14ac:dyDescent="0.3">
      <c r="AC208" s="15"/>
    </row>
    <row r="209" spans="29:29" ht="15.75" customHeight="1" x14ac:dyDescent="0.3">
      <c r="AC209" s="15"/>
    </row>
    <row r="210" spans="29:29" ht="15.75" customHeight="1" x14ac:dyDescent="0.3">
      <c r="AC210" s="15"/>
    </row>
    <row r="211" spans="29:29" ht="15.75" customHeight="1" x14ac:dyDescent="0.3">
      <c r="AC211" s="15"/>
    </row>
    <row r="212" spans="29:29" ht="15.75" customHeight="1" x14ac:dyDescent="0.3">
      <c r="AC212" s="15"/>
    </row>
    <row r="213" spans="29:29" ht="15.75" customHeight="1" x14ac:dyDescent="0.3">
      <c r="AC213" s="15"/>
    </row>
    <row r="214" spans="29:29" ht="15.75" customHeight="1" x14ac:dyDescent="0.3">
      <c r="AC214" s="15"/>
    </row>
    <row r="215" spans="29:29" ht="15.75" customHeight="1" x14ac:dyDescent="0.3">
      <c r="AC215" s="15"/>
    </row>
    <row r="216" spans="29:29" ht="15.75" customHeight="1" x14ac:dyDescent="0.3">
      <c r="AC216" s="15"/>
    </row>
    <row r="217" spans="29:29" ht="15.75" customHeight="1" x14ac:dyDescent="0.3">
      <c r="AC217" s="15"/>
    </row>
    <row r="218" spans="29:29" ht="15.75" customHeight="1" x14ac:dyDescent="0.3">
      <c r="AC218" s="15"/>
    </row>
    <row r="219" spans="29:29" ht="15.75" customHeight="1" x14ac:dyDescent="0.3">
      <c r="AC219" s="15"/>
    </row>
    <row r="220" spans="29:29" ht="15.75" customHeight="1" x14ac:dyDescent="0.3">
      <c r="AC220" s="15"/>
    </row>
    <row r="221" spans="29:29" ht="15.75" customHeight="1" x14ac:dyDescent="0.3">
      <c r="AC221" s="15"/>
    </row>
    <row r="222" spans="29:29" ht="15.75" customHeight="1" x14ac:dyDescent="0.3">
      <c r="AC222" s="15"/>
    </row>
    <row r="223" spans="29:29" ht="15.75" customHeight="1" x14ac:dyDescent="0.3">
      <c r="AC223" s="15"/>
    </row>
    <row r="224" spans="29:29" ht="15.75" customHeight="1" x14ac:dyDescent="0.3">
      <c r="AC224" s="15"/>
    </row>
    <row r="225" spans="29:29" ht="15.75" customHeight="1" x14ac:dyDescent="0.3">
      <c r="AC225" s="15"/>
    </row>
    <row r="226" spans="29:29" ht="15.75" customHeight="1" x14ac:dyDescent="0.3">
      <c r="AC226" s="15"/>
    </row>
    <row r="227" spans="29:29" ht="15.75" customHeight="1" x14ac:dyDescent="0.3">
      <c r="AC227" s="15"/>
    </row>
    <row r="228" spans="29:29" ht="15.75" customHeight="1" x14ac:dyDescent="0.3">
      <c r="AC228" s="15"/>
    </row>
    <row r="229" spans="29:29" ht="15.75" customHeight="1" x14ac:dyDescent="0.3">
      <c r="AC229" s="15"/>
    </row>
    <row r="230" spans="29:29" ht="15.75" customHeight="1" x14ac:dyDescent="0.3">
      <c r="AC230" s="15"/>
    </row>
    <row r="231" spans="29:29" ht="15.75" customHeight="1" x14ac:dyDescent="0.3">
      <c r="AC231" s="15"/>
    </row>
    <row r="232" spans="29:29" ht="15.75" customHeight="1" x14ac:dyDescent="0.3">
      <c r="AC232" s="15"/>
    </row>
    <row r="233" spans="29:29" ht="15.75" customHeight="1" x14ac:dyDescent="0.3">
      <c r="AC233" s="15"/>
    </row>
    <row r="234" spans="29:29" ht="15.75" customHeight="1" x14ac:dyDescent="0.3">
      <c r="AC234" s="15"/>
    </row>
    <row r="235" spans="29:29" ht="15.75" customHeight="1" x14ac:dyDescent="0.3">
      <c r="AC235" s="15"/>
    </row>
    <row r="236" spans="29:29" ht="15.75" customHeight="1" x14ac:dyDescent="0.3">
      <c r="AC236" s="15"/>
    </row>
    <row r="237" spans="29:29" ht="15.75" customHeight="1" x14ac:dyDescent="0.3">
      <c r="AC237" s="15"/>
    </row>
    <row r="238" spans="29:29" ht="15.75" customHeight="1" x14ac:dyDescent="0.3">
      <c r="AC238" s="15"/>
    </row>
    <row r="239" spans="29:29" ht="15.75" customHeight="1" x14ac:dyDescent="0.3">
      <c r="AC239" s="15"/>
    </row>
    <row r="240" spans="29:29" ht="15.75" customHeight="1" x14ac:dyDescent="0.3">
      <c r="AC240" s="15"/>
    </row>
    <row r="241" spans="29:29" ht="15.75" customHeight="1" x14ac:dyDescent="0.3">
      <c r="AC241" s="15"/>
    </row>
    <row r="242" spans="29:29" ht="15.75" customHeight="1" x14ac:dyDescent="0.3">
      <c r="AC242" s="15"/>
    </row>
    <row r="243" spans="29:29" ht="15.75" customHeight="1" x14ac:dyDescent="0.3">
      <c r="AC243" s="15"/>
    </row>
    <row r="244" spans="29:29" ht="15.75" customHeight="1" x14ac:dyDescent="0.3">
      <c r="AC244" s="15"/>
    </row>
    <row r="245" spans="29:29" ht="15.75" customHeight="1" x14ac:dyDescent="0.3">
      <c r="AC245" s="15"/>
    </row>
    <row r="246" spans="29:29" ht="15.75" customHeight="1" x14ac:dyDescent="0.3">
      <c r="AC246" s="15"/>
    </row>
    <row r="247" spans="29:29" ht="15.75" customHeight="1" x14ac:dyDescent="0.3">
      <c r="AC247" s="15"/>
    </row>
    <row r="248" spans="29:29" ht="15.75" customHeight="1" x14ac:dyDescent="0.3">
      <c r="AC248" s="15"/>
    </row>
    <row r="249" spans="29:29" ht="15.75" customHeight="1" x14ac:dyDescent="0.3">
      <c r="AC249" s="15"/>
    </row>
    <row r="250" spans="29:29" ht="15.75" customHeight="1" x14ac:dyDescent="0.3">
      <c r="AC250" s="15"/>
    </row>
    <row r="251" spans="29:29" ht="15.75" customHeight="1" x14ac:dyDescent="0.3">
      <c r="AC251" s="15"/>
    </row>
    <row r="252" spans="29:29" ht="15.75" customHeight="1" x14ac:dyDescent="0.3">
      <c r="AC252" s="15"/>
    </row>
    <row r="253" spans="29:29" ht="15.75" customHeight="1" x14ac:dyDescent="0.3">
      <c r="AC253" s="15"/>
    </row>
    <row r="254" spans="29:29" ht="15.75" customHeight="1" x14ac:dyDescent="0.3">
      <c r="AC254" s="15"/>
    </row>
    <row r="255" spans="29:29" ht="15.75" customHeight="1" x14ac:dyDescent="0.3">
      <c r="AC255" s="15"/>
    </row>
    <row r="256" spans="29:29" ht="15.75" customHeight="1" x14ac:dyDescent="0.3">
      <c r="AC256" s="15"/>
    </row>
    <row r="257" spans="29:29" ht="15.75" customHeight="1" x14ac:dyDescent="0.3">
      <c r="AC257" s="15"/>
    </row>
    <row r="258" spans="29:29" ht="15.75" customHeight="1" x14ac:dyDescent="0.3">
      <c r="AC258" s="15"/>
    </row>
    <row r="259" spans="29:29" ht="15.75" customHeight="1" x14ac:dyDescent="0.3">
      <c r="AC259" s="15"/>
    </row>
    <row r="260" spans="29:29" ht="15.75" customHeight="1" x14ac:dyDescent="0.3">
      <c r="AC260" s="15"/>
    </row>
    <row r="261" spans="29:29" ht="15.75" customHeight="1" x14ac:dyDescent="0.3">
      <c r="AC261" s="15"/>
    </row>
    <row r="262" spans="29:29" ht="15.75" customHeight="1" x14ac:dyDescent="0.3">
      <c r="AC262" s="15"/>
    </row>
    <row r="263" spans="29:29" ht="15.75" customHeight="1" x14ac:dyDescent="0.3">
      <c r="AC263" s="15"/>
    </row>
    <row r="264" spans="29:29" ht="15.75" customHeight="1" x14ac:dyDescent="0.3">
      <c r="AC264" s="15"/>
    </row>
    <row r="265" spans="29:29" ht="15.75" customHeight="1" x14ac:dyDescent="0.3">
      <c r="AC265" s="15"/>
    </row>
    <row r="266" spans="29:29" ht="15.75" customHeight="1" x14ac:dyDescent="0.3">
      <c r="AC266" s="15"/>
    </row>
    <row r="267" spans="29:29" ht="15.75" customHeight="1" x14ac:dyDescent="0.3">
      <c r="AC267" s="15"/>
    </row>
    <row r="268" spans="29:29" ht="15.75" customHeight="1" x14ac:dyDescent="0.3">
      <c r="AC268" s="15"/>
    </row>
    <row r="269" spans="29:29" ht="15.75" customHeight="1" x14ac:dyDescent="0.3">
      <c r="AC269" s="15"/>
    </row>
    <row r="270" spans="29:29" ht="15.75" customHeight="1" x14ac:dyDescent="0.3">
      <c r="AC270" s="15"/>
    </row>
    <row r="271" spans="29:29" ht="15.75" customHeight="1" x14ac:dyDescent="0.3">
      <c r="AC271" s="15"/>
    </row>
    <row r="272" spans="29:29" ht="15.75" customHeight="1" x14ac:dyDescent="0.3">
      <c r="AC272" s="15"/>
    </row>
    <row r="273" spans="29:29" ht="15.75" customHeight="1" x14ac:dyDescent="0.3">
      <c r="AC273" s="15"/>
    </row>
    <row r="274" spans="29:29" ht="15.75" customHeight="1" x14ac:dyDescent="0.3">
      <c r="AC274" s="15"/>
    </row>
    <row r="275" spans="29:29" ht="15.75" customHeight="1" x14ac:dyDescent="0.3">
      <c r="AC275" s="15"/>
    </row>
    <row r="276" spans="29:29" ht="15.75" customHeight="1" x14ac:dyDescent="0.3">
      <c r="AC276" s="15"/>
    </row>
    <row r="277" spans="29:29" ht="15.75" customHeight="1" x14ac:dyDescent="0.3">
      <c r="AC277" s="15"/>
    </row>
    <row r="278" spans="29:29" ht="15.75" customHeight="1" x14ac:dyDescent="0.3">
      <c r="AC278" s="15"/>
    </row>
    <row r="279" spans="29:29" ht="15.75" customHeight="1" x14ac:dyDescent="0.3">
      <c r="AC279" s="15"/>
    </row>
    <row r="280" spans="29:29" ht="15.75" customHeight="1" x14ac:dyDescent="0.3">
      <c r="AC280" s="15"/>
    </row>
    <row r="281" spans="29:29" ht="15.75" customHeight="1" x14ac:dyDescent="0.3">
      <c r="AC281" s="15"/>
    </row>
    <row r="282" spans="29:29" ht="15.75" customHeight="1" x14ac:dyDescent="0.3">
      <c r="AC282" s="15"/>
    </row>
    <row r="283" spans="29:29" ht="15.75" customHeight="1" x14ac:dyDescent="0.3">
      <c r="AC283" s="15"/>
    </row>
    <row r="284" spans="29:29" ht="15.75" customHeight="1" x14ac:dyDescent="0.3">
      <c r="AC284" s="15"/>
    </row>
    <row r="285" spans="29:29" ht="15.75" customHeight="1" x14ac:dyDescent="0.3">
      <c r="AC285" s="15"/>
    </row>
    <row r="286" spans="29:29" ht="15.75" customHeight="1" x14ac:dyDescent="0.3">
      <c r="AC286" s="15"/>
    </row>
    <row r="287" spans="29:29" ht="15.75" customHeight="1" x14ac:dyDescent="0.3">
      <c r="AC287" s="15"/>
    </row>
    <row r="288" spans="29:29" ht="15.75" customHeight="1" x14ac:dyDescent="0.3">
      <c r="AC288" s="15"/>
    </row>
    <row r="289" spans="29:29" ht="15.75" customHeight="1" x14ac:dyDescent="0.3">
      <c r="AC289" s="15"/>
    </row>
    <row r="290" spans="29:29" ht="15.75" customHeight="1" x14ac:dyDescent="0.3">
      <c r="AC290" s="15"/>
    </row>
    <row r="291" spans="29:29" ht="15.75" customHeight="1" x14ac:dyDescent="0.3">
      <c r="AC291" s="15"/>
    </row>
    <row r="292" spans="29:29" ht="15.75" customHeight="1" x14ac:dyDescent="0.3">
      <c r="AC292" s="15"/>
    </row>
    <row r="293" spans="29:29" ht="15.75" customHeight="1" x14ac:dyDescent="0.3">
      <c r="AC293" s="15"/>
    </row>
    <row r="294" spans="29:29" ht="15.75" customHeight="1" x14ac:dyDescent="0.3">
      <c r="AC294" s="15"/>
    </row>
    <row r="295" spans="29:29" ht="15.75" customHeight="1" x14ac:dyDescent="0.3">
      <c r="AC295" s="15"/>
    </row>
    <row r="296" spans="29:29" ht="15.75" customHeight="1" x14ac:dyDescent="0.3">
      <c r="AC296" s="15"/>
    </row>
    <row r="297" spans="29:29" ht="15.75" customHeight="1" x14ac:dyDescent="0.3">
      <c r="AC297" s="15"/>
    </row>
    <row r="298" spans="29:29" ht="15.75" customHeight="1" x14ac:dyDescent="0.3">
      <c r="AC298" s="15"/>
    </row>
    <row r="299" spans="29:29" ht="15.75" customHeight="1" x14ac:dyDescent="0.3">
      <c r="AC299" s="15"/>
    </row>
    <row r="300" spans="29:29" ht="15.75" customHeight="1" x14ac:dyDescent="0.3">
      <c r="AC300" s="15"/>
    </row>
    <row r="301" spans="29:29" ht="15.75" customHeight="1" x14ac:dyDescent="0.3">
      <c r="AC301" s="15"/>
    </row>
    <row r="302" spans="29:29" ht="15.75" customHeight="1" x14ac:dyDescent="0.3">
      <c r="AC302" s="15"/>
    </row>
    <row r="303" spans="29:29" ht="15.75" customHeight="1" x14ac:dyDescent="0.3">
      <c r="AC303" s="15"/>
    </row>
    <row r="304" spans="29:29" ht="15.75" customHeight="1" x14ac:dyDescent="0.3">
      <c r="AC304" s="15"/>
    </row>
    <row r="305" spans="29:29" ht="15.75" customHeight="1" x14ac:dyDescent="0.3">
      <c r="AC305" s="15"/>
    </row>
    <row r="306" spans="29:29" ht="15.75" customHeight="1" x14ac:dyDescent="0.3">
      <c r="AC306" s="15"/>
    </row>
    <row r="307" spans="29:29" ht="15.75" customHeight="1" x14ac:dyDescent="0.3">
      <c r="AC307" s="15"/>
    </row>
    <row r="308" spans="29:29" ht="15.75" customHeight="1" x14ac:dyDescent="0.3">
      <c r="AC308" s="15"/>
    </row>
    <row r="309" spans="29:29" ht="15.75" customHeight="1" x14ac:dyDescent="0.3">
      <c r="AC309" s="15"/>
    </row>
    <row r="310" spans="29:29" ht="15.75" customHeight="1" x14ac:dyDescent="0.3">
      <c r="AC310" s="15"/>
    </row>
    <row r="311" spans="29:29" ht="15.75" customHeight="1" x14ac:dyDescent="0.3">
      <c r="AC311" s="15"/>
    </row>
    <row r="312" spans="29:29" ht="15.75" customHeight="1" x14ac:dyDescent="0.3">
      <c r="AC312" s="15"/>
    </row>
    <row r="313" spans="29:29" ht="15.75" customHeight="1" x14ac:dyDescent="0.3">
      <c r="AC313" s="15"/>
    </row>
    <row r="314" spans="29:29" ht="15.75" customHeight="1" x14ac:dyDescent="0.3">
      <c r="AC314" s="15"/>
    </row>
    <row r="315" spans="29:29" ht="15.75" customHeight="1" x14ac:dyDescent="0.3">
      <c r="AC315" s="15"/>
    </row>
    <row r="316" spans="29:29" ht="15.75" customHeight="1" x14ac:dyDescent="0.3">
      <c r="AC316" s="15"/>
    </row>
    <row r="317" spans="29:29" ht="15.75" customHeight="1" x14ac:dyDescent="0.3">
      <c r="AC317" s="15"/>
    </row>
    <row r="318" spans="29:29" ht="15.75" customHeight="1" x14ac:dyDescent="0.3">
      <c r="AC318" s="15"/>
    </row>
    <row r="319" spans="29:29" ht="15.75" customHeight="1" x14ac:dyDescent="0.3">
      <c r="AC319" s="15"/>
    </row>
    <row r="320" spans="29:29" ht="15.75" customHeight="1" x14ac:dyDescent="0.3">
      <c r="AC320" s="15"/>
    </row>
    <row r="321" spans="29:29" ht="15.75" customHeight="1" x14ac:dyDescent="0.3">
      <c r="AC321" s="15"/>
    </row>
    <row r="322" spans="29:29" ht="15.75" customHeight="1" x14ac:dyDescent="0.3">
      <c r="AC322" s="15"/>
    </row>
    <row r="323" spans="29:29" ht="15.75" customHeight="1" x14ac:dyDescent="0.3">
      <c r="AC323" s="15"/>
    </row>
    <row r="324" spans="29:29" ht="15.75" customHeight="1" x14ac:dyDescent="0.3">
      <c r="AC324" s="15"/>
    </row>
    <row r="325" spans="29:29" ht="15.75" customHeight="1" x14ac:dyDescent="0.3">
      <c r="AC325" s="15"/>
    </row>
    <row r="326" spans="29:29" ht="15.75" customHeight="1" x14ac:dyDescent="0.3">
      <c r="AC326" s="15"/>
    </row>
    <row r="327" spans="29:29" ht="15.75" customHeight="1" x14ac:dyDescent="0.3">
      <c r="AC327" s="15"/>
    </row>
    <row r="328" spans="29:29" ht="15.75" customHeight="1" x14ac:dyDescent="0.3">
      <c r="AC328" s="15"/>
    </row>
    <row r="329" spans="29:29" ht="15.75" customHeight="1" x14ac:dyDescent="0.3">
      <c r="AC329" s="15"/>
    </row>
    <row r="330" spans="29:29" ht="15.75" customHeight="1" x14ac:dyDescent="0.3">
      <c r="AC330" s="15"/>
    </row>
    <row r="331" spans="29:29" ht="15.75" customHeight="1" x14ac:dyDescent="0.3">
      <c r="AC331" s="15"/>
    </row>
    <row r="332" spans="29:29" ht="15.75" customHeight="1" x14ac:dyDescent="0.3">
      <c r="AC332" s="15"/>
    </row>
    <row r="333" spans="29:29" ht="15.75" customHeight="1" x14ac:dyDescent="0.3">
      <c r="AC333" s="15"/>
    </row>
    <row r="334" spans="29:29" ht="15.75" customHeight="1" x14ac:dyDescent="0.3">
      <c r="AC334" s="15"/>
    </row>
    <row r="335" spans="29:29" ht="15.75" customHeight="1" x14ac:dyDescent="0.3">
      <c r="AC335" s="15"/>
    </row>
    <row r="336" spans="29:29" ht="15.75" customHeight="1" x14ac:dyDescent="0.3">
      <c r="AC336" s="15"/>
    </row>
    <row r="337" spans="29:29" ht="15.75" customHeight="1" x14ac:dyDescent="0.3">
      <c r="AC337" s="15"/>
    </row>
    <row r="338" spans="29:29" ht="15.75" customHeight="1" x14ac:dyDescent="0.3">
      <c r="AC338" s="15"/>
    </row>
    <row r="339" spans="29:29" ht="15.75" customHeight="1" x14ac:dyDescent="0.3">
      <c r="AC339" s="15"/>
    </row>
    <row r="340" spans="29:29" ht="15.75" customHeight="1" x14ac:dyDescent="0.3">
      <c r="AC340" s="15"/>
    </row>
    <row r="341" spans="29:29" ht="15.75" customHeight="1" x14ac:dyDescent="0.3">
      <c r="AC341" s="15"/>
    </row>
    <row r="342" spans="29:29" ht="15.75" customHeight="1" x14ac:dyDescent="0.3">
      <c r="AC342" s="15"/>
    </row>
    <row r="343" spans="29:29" ht="15.75" customHeight="1" x14ac:dyDescent="0.3">
      <c r="AC343" s="15"/>
    </row>
    <row r="344" spans="29:29" ht="15.75" customHeight="1" x14ac:dyDescent="0.3">
      <c r="AC344" s="15"/>
    </row>
    <row r="345" spans="29:29" ht="15.75" customHeight="1" x14ac:dyDescent="0.3">
      <c r="AC345" s="15"/>
    </row>
    <row r="346" spans="29:29" ht="15.75" customHeight="1" x14ac:dyDescent="0.3">
      <c r="AC346" s="15"/>
    </row>
    <row r="347" spans="29:29" ht="15.75" customHeight="1" x14ac:dyDescent="0.3">
      <c r="AC347" s="15"/>
    </row>
    <row r="348" spans="29:29" ht="15.75" customHeight="1" x14ac:dyDescent="0.3">
      <c r="AC348" s="15"/>
    </row>
    <row r="349" spans="29:29" ht="15.75" customHeight="1" x14ac:dyDescent="0.3">
      <c r="AC349" s="15"/>
    </row>
    <row r="350" spans="29:29" ht="15.75" customHeight="1" x14ac:dyDescent="0.3">
      <c r="AC350" s="15"/>
    </row>
    <row r="351" spans="29:29" ht="15.75" customHeight="1" x14ac:dyDescent="0.3">
      <c r="AC351" s="15"/>
    </row>
    <row r="352" spans="29:29" ht="15.75" customHeight="1" x14ac:dyDescent="0.3">
      <c r="AC352" s="15"/>
    </row>
    <row r="353" spans="29:29" ht="15.75" customHeight="1" x14ac:dyDescent="0.3">
      <c r="AC353" s="15"/>
    </row>
    <row r="354" spans="29:29" ht="15.75" customHeight="1" x14ac:dyDescent="0.3">
      <c r="AC354" s="15"/>
    </row>
    <row r="355" spans="29:29" ht="15.75" customHeight="1" x14ac:dyDescent="0.3">
      <c r="AC355" s="15"/>
    </row>
    <row r="356" spans="29:29" ht="15.75" customHeight="1" x14ac:dyDescent="0.3">
      <c r="AC356" s="15"/>
    </row>
    <row r="357" spans="29:29" ht="15.75" customHeight="1" x14ac:dyDescent="0.3">
      <c r="AC357" s="15"/>
    </row>
    <row r="358" spans="29:29" ht="15.75" customHeight="1" x14ac:dyDescent="0.3">
      <c r="AC358" s="15"/>
    </row>
    <row r="359" spans="29:29" ht="15.75" customHeight="1" x14ac:dyDescent="0.3">
      <c r="AC359" s="15"/>
    </row>
    <row r="360" spans="29:29" ht="15.75" customHeight="1" x14ac:dyDescent="0.3">
      <c r="AC360" s="15"/>
    </row>
    <row r="361" spans="29:29" ht="15.75" customHeight="1" x14ac:dyDescent="0.3">
      <c r="AC361" s="15"/>
    </row>
    <row r="362" spans="29:29" ht="15.75" customHeight="1" x14ac:dyDescent="0.3">
      <c r="AC362" s="15"/>
    </row>
    <row r="363" spans="29:29" ht="15.75" customHeight="1" x14ac:dyDescent="0.3">
      <c r="AC363" s="15"/>
    </row>
    <row r="364" spans="29:29" ht="15.75" customHeight="1" x14ac:dyDescent="0.3">
      <c r="AC364" s="15"/>
    </row>
    <row r="365" spans="29:29" ht="15.75" customHeight="1" x14ac:dyDescent="0.3">
      <c r="AC365" s="15"/>
    </row>
    <row r="366" spans="29:29" ht="15.75" customHeight="1" x14ac:dyDescent="0.3">
      <c r="AC366" s="15"/>
    </row>
    <row r="367" spans="29:29" ht="15.75" customHeight="1" x14ac:dyDescent="0.3">
      <c r="AC367" s="15"/>
    </row>
    <row r="368" spans="29:29" ht="15.75" customHeight="1" x14ac:dyDescent="0.3">
      <c r="AC368" s="15"/>
    </row>
    <row r="369" spans="29:29" ht="15.75" customHeight="1" x14ac:dyDescent="0.3">
      <c r="AC369" s="15"/>
    </row>
    <row r="370" spans="29:29" ht="15.75" customHeight="1" x14ac:dyDescent="0.3">
      <c r="AC370" s="15"/>
    </row>
    <row r="371" spans="29:29" ht="15.75" customHeight="1" x14ac:dyDescent="0.3">
      <c r="AC371" s="15"/>
    </row>
    <row r="372" spans="29:29" ht="15.75" customHeight="1" x14ac:dyDescent="0.3">
      <c r="AC372" s="15"/>
    </row>
    <row r="373" spans="29:29" ht="15.75" customHeight="1" x14ac:dyDescent="0.3">
      <c r="AC373" s="15"/>
    </row>
    <row r="374" spans="29:29" ht="15.75" customHeight="1" x14ac:dyDescent="0.3">
      <c r="AC374" s="15"/>
    </row>
    <row r="375" spans="29:29" ht="15.75" customHeight="1" x14ac:dyDescent="0.3">
      <c r="AC375" s="15"/>
    </row>
    <row r="376" spans="29:29" ht="15.75" customHeight="1" x14ac:dyDescent="0.3">
      <c r="AC376" s="15"/>
    </row>
    <row r="377" spans="29:29" ht="15.75" customHeight="1" x14ac:dyDescent="0.3">
      <c r="AC377" s="15"/>
    </row>
    <row r="378" spans="29:29" ht="15.75" customHeight="1" x14ac:dyDescent="0.3">
      <c r="AC378" s="15"/>
    </row>
    <row r="379" spans="29:29" ht="15.75" customHeight="1" x14ac:dyDescent="0.3">
      <c r="AC379" s="15"/>
    </row>
    <row r="380" spans="29:29" ht="15.75" customHeight="1" x14ac:dyDescent="0.3">
      <c r="AC380" s="15"/>
    </row>
    <row r="381" spans="29:29" ht="15.75" customHeight="1" x14ac:dyDescent="0.3">
      <c r="AC381" s="15"/>
    </row>
    <row r="382" spans="29:29" ht="15.75" customHeight="1" x14ac:dyDescent="0.3">
      <c r="AC382" s="15"/>
    </row>
    <row r="383" spans="29:29" ht="15.75" customHeight="1" x14ac:dyDescent="0.3">
      <c r="AC383" s="15"/>
    </row>
    <row r="384" spans="29:29" ht="15.75" customHeight="1" x14ac:dyDescent="0.3">
      <c r="AC384" s="15"/>
    </row>
    <row r="385" spans="29:29" ht="15.75" customHeight="1" x14ac:dyDescent="0.3">
      <c r="AC385" s="15"/>
    </row>
    <row r="386" spans="29:29" ht="15.75" customHeight="1" x14ac:dyDescent="0.3">
      <c r="AC386" s="15"/>
    </row>
    <row r="387" spans="29:29" ht="15.75" customHeight="1" x14ac:dyDescent="0.3">
      <c r="AC387" s="15"/>
    </row>
    <row r="388" spans="29:29" ht="15.75" customHeight="1" x14ac:dyDescent="0.3">
      <c r="AC388" s="15"/>
    </row>
    <row r="389" spans="29:29" ht="15.75" customHeight="1" x14ac:dyDescent="0.3">
      <c r="AC389" s="15"/>
    </row>
    <row r="390" spans="29:29" ht="15.75" customHeight="1" x14ac:dyDescent="0.3">
      <c r="AC390" s="15"/>
    </row>
    <row r="391" spans="29:29" ht="15.75" customHeight="1" x14ac:dyDescent="0.3">
      <c r="AC391" s="15"/>
    </row>
    <row r="392" spans="29:29" ht="15.75" customHeight="1" x14ac:dyDescent="0.3">
      <c r="AC392" s="15"/>
    </row>
    <row r="393" spans="29:29" ht="15.75" customHeight="1" x14ac:dyDescent="0.3">
      <c r="AC393" s="15"/>
    </row>
    <row r="394" spans="29:29" ht="15.75" customHeight="1" x14ac:dyDescent="0.3">
      <c r="AC394" s="15"/>
    </row>
    <row r="395" spans="29:29" ht="15.75" customHeight="1" x14ac:dyDescent="0.3">
      <c r="AC395" s="15"/>
    </row>
    <row r="396" spans="29:29" ht="15.75" customHeight="1" x14ac:dyDescent="0.3">
      <c r="AC396" s="15"/>
    </row>
    <row r="397" spans="29:29" ht="15.75" customHeight="1" x14ac:dyDescent="0.3">
      <c r="AC397" s="15"/>
    </row>
    <row r="398" spans="29:29" ht="15.75" customHeight="1" x14ac:dyDescent="0.3">
      <c r="AC398" s="15"/>
    </row>
    <row r="399" spans="29:29" ht="15.75" customHeight="1" x14ac:dyDescent="0.3">
      <c r="AC399" s="15"/>
    </row>
    <row r="400" spans="29:29" ht="15.75" customHeight="1" x14ac:dyDescent="0.3">
      <c r="AC400" s="15"/>
    </row>
    <row r="401" spans="29:29" ht="15.75" customHeight="1" x14ac:dyDescent="0.3">
      <c r="AC401" s="15"/>
    </row>
    <row r="402" spans="29:29" ht="15.75" customHeight="1" x14ac:dyDescent="0.3">
      <c r="AC402" s="15"/>
    </row>
    <row r="403" spans="29:29" ht="15.75" customHeight="1" x14ac:dyDescent="0.3">
      <c r="AC403" s="15"/>
    </row>
    <row r="404" spans="29:29" ht="15.75" customHeight="1" x14ac:dyDescent="0.3">
      <c r="AC404" s="15"/>
    </row>
    <row r="405" spans="29:29" ht="15.75" customHeight="1" x14ac:dyDescent="0.3">
      <c r="AC405" s="15"/>
    </row>
    <row r="406" spans="29:29" ht="15.75" customHeight="1" x14ac:dyDescent="0.3">
      <c r="AC406" s="15"/>
    </row>
    <row r="407" spans="29:29" ht="15.75" customHeight="1" x14ac:dyDescent="0.3">
      <c r="AC407" s="15"/>
    </row>
    <row r="408" spans="29:29" ht="15.75" customHeight="1" x14ac:dyDescent="0.3">
      <c r="AC408" s="15"/>
    </row>
    <row r="409" spans="29:29" ht="15.75" customHeight="1" x14ac:dyDescent="0.3">
      <c r="AC409" s="15"/>
    </row>
    <row r="410" spans="29:29" ht="15.75" customHeight="1" x14ac:dyDescent="0.3">
      <c r="AC410" s="15"/>
    </row>
    <row r="411" spans="29:29" ht="15.75" customHeight="1" x14ac:dyDescent="0.3">
      <c r="AC411" s="15"/>
    </row>
    <row r="412" spans="29:29" ht="15.75" customHeight="1" x14ac:dyDescent="0.3">
      <c r="AC412" s="15"/>
    </row>
    <row r="413" spans="29:29" ht="15.75" customHeight="1" x14ac:dyDescent="0.3">
      <c r="AC413" s="15"/>
    </row>
    <row r="414" spans="29:29" ht="15.75" customHeight="1" x14ac:dyDescent="0.3">
      <c r="AC414" s="15"/>
    </row>
    <row r="415" spans="29:29" ht="15.75" customHeight="1" x14ac:dyDescent="0.3">
      <c r="AC415" s="15"/>
    </row>
    <row r="416" spans="29:29" ht="15.75" customHeight="1" x14ac:dyDescent="0.3">
      <c r="AC416" s="15"/>
    </row>
    <row r="417" spans="29:29" ht="15.75" customHeight="1" x14ac:dyDescent="0.3">
      <c r="AC417" s="15"/>
    </row>
    <row r="418" spans="29:29" ht="15.75" customHeight="1" x14ac:dyDescent="0.3">
      <c r="AC418" s="15"/>
    </row>
    <row r="419" spans="29:29" ht="15.75" customHeight="1" x14ac:dyDescent="0.3">
      <c r="AC419" s="15"/>
    </row>
    <row r="420" spans="29:29" ht="15.75" customHeight="1" x14ac:dyDescent="0.3">
      <c r="AC420" s="15"/>
    </row>
    <row r="421" spans="29:29" ht="15.75" customHeight="1" x14ac:dyDescent="0.3">
      <c r="AC421" s="15"/>
    </row>
    <row r="422" spans="29:29" ht="15.75" customHeight="1" x14ac:dyDescent="0.3">
      <c r="AC422" s="15"/>
    </row>
    <row r="423" spans="29:29" ht="15.75" customHeight="1" x14ac:dyDescent="0.3">
      <c r="AC423" s="15"/>
    </row>
    <row r="424" spans="29:29" ht="15.75" customHeight="1" x14ac:dyDescent="0.3">
      <c r="AC424" s="15"/>
    </row>
    <row r="425" spans="29:29" ht="15.75" customHeight="1" x14ac:dyDescent="0.3">
      <c r="AC425" s="15"/>
    </row>
    <row r="426" spans="29:29" ht="15.75" customHeight="1" x14ac:dyDescent="0.3">
      <c r="AC426" s="15"/>
    </row>
    <row r="427" spans="29:29" ht="15.75" customHeight="1" x14ac:dyDescent="0.3">
      <c r="AC427" s="15"/>
    </row>
    <row r="428" spans="29:29" ht="15.75" customHeight="1" x14ac:dyDescent="0.3">
      <c r="AC428" s="15"/>
    </row>
    <row r="429" spans="29:29" ht="15.75" customHeight="1" x14ac:dyDescent="0.3">
      <c r="AC429" s="15"/>
    </row>
    <row r="430" spans="29:29" ht="15.75" customHeight="1" x14ac:dyDescent="0.3">
      <c r="AC430" s="15"/>
    </row>
    <row r="431" spans="29:29" ht="15.75" customHeight="1" x14ac:dyDescent="0.3">
      <c r="AC431" s="15"/>
    </row>
    <row r="432" spans="29:29" ht="15.75" customHeight="1" x14ac:dyDescent="0.3">
      <c r="AC432" s="15"/>
    </row>
    <row r="433" spans="29:29" ht="15.75" customHeight="1" x14ac:dyDescent="0.3">
      <c r="AC433" s="15"/>
    </row>
    <row r="434" spans="29:29" ht="15.75" customHeight="1" x14ac:dyDescent="0.3">
      <c r="AC434" s="15"/>
    </row>
    <row r="435" spans="29:29" ht="15.75" customHeight="1" x14ac:dyDescent="0.3">
      <c r="AC435" s="15"/>
    </row>
    <row r="436" spans="29:29" ht="15.75" customHeight="1" x14ac:dyDescent="0.3">
      <c r="AC436" s="15"/>
    </row>
    <row r="437" spans="29:29" ht="15.75" customHeight="1" x14ac:dyDescent="0.3">
      <c r="AC437" s="15"/>
    </row>
    <row r="438" spans="29:29" ht="15.75" customHeight="1" x14ac:dyDescent="0.3">
      <c r="AC438" s="15"/>
    </row>
    <row r="439" spans="29:29" ht="15.75" customHeight="1" x14ac:dyDescent="0.3">
      <c r="AC439" s="15"/>
    </row>
    <row r="440" spans="29:29" ht="15.75" customHeight="1" x14ac:dyDescent="0.3">
      <c r="AC440" s="15"/>
    </row>
    <row r="441" spans="29:29" ht="15.75" customHeight="1" x14ac:dyDescent="0.3">
      <c r="AC441" s="15"/>
    </row>
    <row r="442" spans="29:29" ht="15.75" customHeight="1" x14ac:dyDescent="0.3">
      <c r="AC442" s="15"/>
    </row>
    <row r="443" spans="29:29" ht="15.75" customHeight="1" x14ac:dyDescent="0.3">
      <c r="AC443" s="15"/>
    </row>
    <row r="444" spans="29:29" ht="15.75" customHeight="1" x14ac:dyDescent="0.3">
      <c r="AC444" s="15"/>
    </row>
    <row r="445" spans="29:29" ht="15.75" customHeight="1" x14ac:dyDescent="0.3">
      <c r="AC445" s="15"/>
    </row>
    <row r="446" spans="29:29" ht="15.75" customHeight="1" x14ac:dyDescent="0.3">
      <c r="AC446" s="15"/>
    </row>
    <row r="447" spans="29:29" ht="15.75" customHeight="1" x14ac:dyDescent="0.3">
      <c r="AC447" s="15"/>
    </row>
    <row r="448" spans="29:29" ht="15.75" customHeight="1" x14ac:dyDescent="0.3">
      <c r="AC448" s="15"/>
    </row>
    <row r="449" spans="29:29" ht="15.75" customHeight="1" x14ac:dyDescent="0.3">
      <c r="AC449" s="15"/>
    </row>
    <row r="450" spans="29:29" ht="15.75" customHeight="1" x14ac:dyDescent="0.3">
      <c r="AC450" s="15"/>
    </row>
    <row r="451" spans="29:29" ht="15.75" customHeight="1" x14ac:dyDescent="0.3">
      <c r="AC451" s="15"/>
    </row>
    <row r="452" spans="29:29" ht="15.75" customHeight="1" x14ac:dyDescent="0.3">
      <c r="AC452" s="15"/>
    </row>
    <row r="453" spans="29:29" ht="15.75" customHeight="1" x14ac:dyDescent="0.3">
      <c r="AC453" s="15"/>
    </row>
    <row r="454" spans="29:29" ht="15.75" customHeight="1" x14ac:dyDescent="0.3">
      <c r="AC454" s="15"/>
    </row>
    <row r="455" spans="29:29" ht="15.75" customHeight="1" x14ac:dyDescent="0.3">
      <c r="AC455" s="15"/>
    </row>
    <row r="456" spans="29:29" ht="15.75" customHeight="1" x14ac:dyDescent="0.3">
      <c r="AC456" s="15"/>
    </row>
    <row r="457" spans="29:29" ht="15.75" customHeight="1" x14ac:dyDescent="0.3">
      <c r="AC457" s="15"/>
    </row>
    <row r="458" spans="29:29" ht="15.75" customHeight="1" x14ac:dyDescent="0.3">
      <c r="AC458" s="15"/>
    </row>
    <row r="459" spans="29:29" ht="15.75" customHeight="1" x14ac:dyDescent="0.3">
      <c r="AC459" s="15"/>
    </row>
    <row r="460" spans="29:29" ht="15.75" customHeight="1" x14ac:dyDescent="0.3">
      <c r="AC460" s="15"/>
    </row>
    <row r="461" spans="29:29" ht="15.75" customHeight="1" x14ac:dyDescent="0.3">
      <c r="AC461" s="15"/>
    </row>
    <row r="462" spans="29:29" ht="15.75" customHeight="1" x14ac:dyDescent="0.3">
      <c r="AC462" s="15"/>
    </row>
    <row r="463" spans="29:29" ht="15.75" customHeight="1" x14ac:dyDescent="0.3">
      <c r="AC463" s="15"/>
    </row>
    <row r="464" spans="29:29" ht="15.75" customHeight="1" x14ac:dyDescent="0.3">
      <c r="AC464" s="15"/>
    </row>
    <row r="465" spans="29:29" ht="15.75" customHeight="1" x14ac:dyDescent="0.3">
      <c r="AC465" s="15"/>
    </row>
    <row r="466" spans="29:29" ht="15.75" customHeight="1" x14ac:dyDescent="0.3">
      <c r="AC466" s="15"/>
    </row>
    <row r="467" spans="29:29" ht="15.75" customHeight="1" x14ac:dyDescent="0.3">
      <c r="AC467" s="15"/>
    </row>
    <row r="468" spans="29:29" ht="15.75" customHeight="1" x14ac:dyDescent="0.3">
      <c r="AC468" s="15"/>
    </row>
    <row r="469" spans="29:29" ht="15.75" customHeight="1" x14ac:dyDescent="0.3">
      <c r="AC469" s="15"/>
    </row>
    <row r="470" spans="29:29" ht="15.75" customHeight="1" x14ac:dyDescent="0.3">
      <c r="AC470" s="15"/>
    </row>
    <row r="471" spans="29:29" ht="15.75" customHeight="1" x14ac:dyDescent="0.3">
      <c r="AC471" s="15"/>
    </row>
    <row r="472" spans="29:29" ht="15.75" customHeight="1" x14ac:dyDescent="0.3">
      <c r="AC472" s="15"/>
    </row>
    <row r="473" spans="29:29" ht="15.75" customHeight="1" x14ac:dyDescent="0.3">
      <c r="AC473" s="15"/>
    </row>
    <row r="474" spans="29:29" ht="15.75" customHeight="1" x14ac:dyDescent="0.3">
      <c r="AC474" s="15"/>
    </row>
    <row r="475" spans="29:29" ht="15.75" customHeight="1" x14ac:dyDescent="0.3">
      <c r="AC475" s="15"/>
    </row>
    <row r="476" spans="29:29" ht="15.75" customHeight="1" x14ac:dyDescent="0.3">
      <c r="AC476" s="15"/>
    </row>
    <row r="477" spans="29:29" ht="15.75" customHeight="1" x14ac:dyDescent="0.3">
      <c r="AC477" s="15"/>
    </row>
    <row r="478" spans="29:29" ht="15.75" customHeight="1" x14ac:dyDescent="0.3">
      <c r="AC478" s="15"/>
    </row>
    <row r="479" spans="29:29" ht="15.75" customHeight="1" x14ac:dyDescent="0.3">
      <c r="AC479" s="15"/>
    </row>
    <row r="480" spans="29:29" ht="15.75" customHeight="1" x14ac:dyDescent="0.3">
      <c r="AC480" s="15"/>
    </row>
    <row r="481" spans="29:29" ht="15.75" customHeight="1" x14ac:dyDescent="0.3">
      <c r="AC481" s="15"/>
    </row>
    <row r="482" spans="29:29" ht="15.75" customHeight="1" x14ac:dyDescent="0.3">
      <c r="AC482" s="15"/>
    </row>
    <row r="483" spans="29:29" ht="15.75" customHeight="1" x14ac:dyDescent="0.3">
      <c r="AC483" s="15"/>
    </row>
    <row r="484" spans="29:29" ht="15.75" customHeight="1" x14ac:dyDescent="0.3">
      <c r="AC484" s="15"/>
    </row>
    <row r="485" spans="29:29" ht="15.75" customHeight="1" x14ac:dyDescent="0.3">
      <c r="AC485" s="15"/>
    </row>
    <row r="486" spans="29:29" ht="15.75" customHeight="1" x14ac:dyDescent="0.3">
      <c r="AC486" s="15"/>
    </row>
    <row r="487" spans="29:29" ht="15.75" customHeight="1" x14ac:dyDescent="0.3">
      <c r="AC487" s="15"/>
    </row>
    <row r="488" spans="29:29" ht="15.75" customHeight="1" x14ac:dyDescent="0.3">
      <c r="AC488" s="15"/>
    </row>
    <row r="489" spans="29:29" ht="15.75" customHeight="1" x14ac:dyDescent="0.3">
      <c r="AC489" s="15"/>
    </row>
    <row r="490" spans="29:29" ht="15.75" customHeight="1" x14ac:dyDescent="0.3">
      <c r="AC490" s="15"/>
    </row>
    <row r="491" spans="29:29" ht="15.75" customHeight="1" x14ac:dyDescent="0.3">
      <c r="AC491" s="15"/>
    </row>
    <row r="492" spans="29:29" ht="15.75" customHeight="1" x14ac:dyDescent="0.3">
      <c r="AC492" s="15"/>
    </row>
    <row r="493" spans="29:29" ht="15.75" customHeight="1" x14ac:dyDescent="0.3">
      <c r="AC493" s="15"/>
    </row>
    <row r="494" spans="29:29" ht="15.75" customHeight="1" x14ac:dyDescent="0.3">
      <c r="AC494" s="15"/>
    </row>
    <row r="495" spans="29:29" ht="15.75" customHeight="1" x14ac:dyDescent="0.3">
      <c r="AC495" s="15"/>
    </row>
    <row r="496" spans="29:29" ht="15.75" customHeight="1" x14ac:dyDescent="0.3">
      <c r="AC496" s="15"/>
    </row>
    <row r="497" spans="29:29" ht="15.75" customHeight="1" x14ac:dyDescent="0.3">
      <c r="AC497" s="15"/>
    </row>
    <row r="498" spans="29:29" ht="15.75" customHeight="1" x14ac:dyDescent="0.3">
      <c r="AC498" s="15"/>
    </row>
    <row r="499" spans="29:29" ht="15.75" customHeight="1" x14ac:dyDescent="0.3">
      <c r="AC499" s="15"/>
    </row>
    <row r="500" spans="29:29" ht="15.75" customHeight="1" x14ac:dyDescent="0.3">
      <c r="AC500" s="15"/>
    </row>
    <row r="501" spans="29:29" ht="15.75" customHeight="1" x14ac:dyDescent="0.3">
      <c r="AC501" s="15"/>
    </row>
    <row r="502" spans="29:29" ht="15.75" customHeight="1" x14ac:dyDescent="0.3">
      <c r="AC502" s="15"/>
    </row>
    <row r="503" spans="29:29" ht="15.75" customHeight="1" x14ac:dyDescent="0.3">
      <c r="AC503" s="15"/>
    </row>
    <row r="504" spans="29:29" ht="15.75" customHeight="1" x14ac:dyDescent="0.3">
      <c r="AC504" s="15"/>
    </row>
    <row r="505" spans="29:29" ht="15.75" customHeight="1" x14ac:dyDescent="0.3">
      <c r="AC505" s="15"/>
    </row>
    <row r="506" spans="29:29" ht="15.75" customHeight="1" x14ac:dyDescent="0.3">
      <c r="AC506" s="15"/>
    </row>
    <row r="507" spans="29:29" ht="15.75" customHeight="1" x14ac:dyDescent="0.3">
      <c r="AC507" s="15"/>
    </row>
    <row r="508" spans="29:29" ht="15.75" customHeight="1" x14ac:dyDescent="0.3">
      <c r="AC508" s="15"/>
    </row>
    <row r="509" spans="29:29" ht="15.75" customHeight="1" x14ac:dyDescent="0.3">
      <c r="AC509" s="15"/>
    </row>
    <row r="510" spans="29:29" ht="15.75" customHeight="1" x14ac:dyDescent="0.3">
      <c r="AC510" s="15"/>
    </row>
    <row r="511" spans="29:29" ht="15.75" customHeight="1" x14ac:dyDescent="0.3">
      <c r="AC511" s="15"/>
    </row>
    <row r="512" spans="29:29" ht="15.75" customHeight="1" x14ac:dyDescent="0.3">
      <c r="AC512" s="15"/>
    </row>
    <row r="513" spans="29:29" ht="15.75" customHeight="1" x14ac:dyDescent="0.3">
      <c r="AC513" s="15"/>
    </row>
    <row r="514" spans="29:29" ht="15.75" customHeight="1" x14ac:dyDescent="0.3">
      <c r="AC514" s="15"/>
    </row>
    <row r="515" spans="29:29" ht="15.75" customHeight="1" x14ac:dyDescent="0.3">
      <c r="AC515" s="15"/>
    </row>
    <row r="516" spans="29:29" ht="15.75" customHeight="1" x14ac:dyDescent="0.3">
      <c r="AC516" s="15"/>
    </row>
    <row r="517" spans="29:29" ht="15.75" customHeight="1" x14ac:dyDescent="0.3">
      <c r="AC517" s="15"/>
    </row>
    <row r="518" spans="29:29" ht="15.75" customHeight="1" x14ac:dyDescent="0.3">
      <c r="AC518" s="15"/>
    </row>
    <row r="519" spans="29:29" ht="15.75" customHeight="1" x14ac:dyDescent="0.3">
      <c r="AC519" s="15"/>
    </row>
    <row r="520" spans="29:29" ht="15.75" customHeight="1" x14ac:dyDescent="0.3">
      <c r="AC520" s="15"/>
    </row>
    <row r="521" spans="29:29" ht="15.75" customHeight="1" x14ac:dyDescent="0.3">
      <c r="AC521" s="15"/>
    </row>
    <row r="522" spans="29:29" ht="15.75" customHeight="1" x14ac:dyDescent="0.3">
      <c r="AC522" s="15"/>
    </row>
    <row r="523" spans="29:29" ht="15.75" customHeight="1" x14ac:dyDescent="0.3">
      <c r="AC523" s="15"/>
    </row>
    <row r="524" spans="29:29" ht="15.75" customHeight="1" x14ac:dyDescent="0.3">
      <c r="AC524" s="15"/>
    </row>
    <row r="525" spans="29:29" ht="15.75" customHeight="1" x14ac:dyDescent="0.3">
      <c r="AC525" s="15"/>
    </row>
    <row r="526" spans="29:29" ht="15.75" customHeight="1" x14ac:dyDescent="0.3">
      <c r="AC526" s="15"/>
    </row>
    <row r="527" spans="29:29" ht="15.75" customHeight="1" x14ac:dyDescent="0.3">
      <c r="AC527" s="15"/>
    </row>
    <row r="528" spans="29:29" ht="15.75" customHeight="1" x14ac:dyDescent="0.3">
      <c r="AC528" s="15"/>
    </row>
    <row r="529" spans="29:29" ht="15.75" customHeight="1" x14ac:dyDescent="0.3">
      <c r="AC529" s="15"/>
    </row>
    <row r="530" spans="29:29" ht="15.75" customHeight="1" x14ac:dyDescent="0.3">
      <c r="AC530" s="15"/>
    </row>
    <row r="531" spans="29:29" ht="15.75" customHeight="1" x14ac:dyDescent="0.3">
      <c r="AC531" s="15"/>
    </row>
    <row r="532" spans="29:29" ht="15.75" customHeight="1" x14ac:dyDescent="0.3">
      <c r="AC532" s="15"/>
    </row>
    <row r="533" spans="29:29" ht="15.75" customHeight="1" x14ac:dyDescent="0.3">
      <c r="AC533" s="15"/>
    </row>
    <row r="534" spans="29:29" ht="15.75" customHeight="1" x14ac:dyDescent="0.3">
      <c r="AC534" s="15"/>
    </row>
    <row r="535" spans="29:29" ht="15.75" customHeight="1" x14ac:dyDescent="0.3">
      <c r="AC535" s="15"/>
    </row>
    <row r="536" spans="29:29" ht="15.75" customHeight="1" x14ac:dyDescent="0.3">
      <c r="AC536" s="15"/>
    </row>
    <row r="537" spans="29:29" ht="15.75" customHeight="1" x14ac:dyDescent="0.3">
      <c r="AC537" s="15"/>
    </row>
    <row r="538" spans="29:29" ht="15.75" customHeight="1" x14ac:dyDescent="0.3">
      <c r="AC538" s="15"/>
    </row>
    <row r="539" spans="29:29" ht="15.75" customHeight="1" x14ac:dyDescent="0.3">
      <c r="AC539" s="15"/>
    </row>
    <row r="540" spans="29:29" ht="15.75" customHeight="1" x14ac:dyDescent="0.3">
      <c r="AC540" s="15"/>
    </row>
    <row r="541" spans="29:29" ht="15.75" customHeight="1" x14ac:dyDescent="0.3">
      <c r="AC541" s="15"/>
    </row>
    <row r="542" spans="29:29" ht="15.75" customHeight="1" x14ac:dyDescent="0.3">
      <c r="AC542" s="15"/>
    </row>
    <row r="543" spans="29:29" ht="15.75" customHeight="1" x14ac:dyDescent="0.3">
      <c r="AC543" s="15"/>
    </row>
    <row r="544" spans="29:29" ht="15.75" customHeight="1" x14ac:dyDescent="0.3">
      <c r="AC544" s="15"/>
    </row>
    <row r="545" spans="29:29" ht="15.75" customHeight="1" x14ac:dyDescent="0.3">
      <c r="AC545" s="15"/>
    </row>
    <row r="546" spans="29:29" ht="15.75" customHeight="1" x14ac:dyDescent="0.3">
      <c r="AC546" s="15"/>
    </row>
    <row r="547" spans="29:29" ht="15.75" customHeight="1" x14ac:dyDescent="0.3">
      <c r="AC547" s="15"/>
    </row>
    <row r="548" spans="29:29" ht="15.75" customHeight="1" x14ac:dyDescent="0.3">
      <c r="AC548" s="15"/>
    </row>
    <row r="549" spans="29:29" ht="15.75" customHeight="1" x14ac:dyDescent="0.3">
      <c r="AC549" s="15"/>
    </row>
    <row r="550" spans="29:29" ht="15.75" customHeight="1" x14ac:dyDescent="0.3">
      <c r="AC550" s="15"/>
    </row>
    <row r="551" spans="29:29" ht="15.75" customHeight="1" x14ac:dyDescent="0.3">
      <c r="AC551" s="15"/>
    </row>
    <row r="552" spans="29:29" ht="15.75" customHeight="1" x14ac:dyDescent="0.3">
      <c r="AC552" s="15"/>
    </row>
    <row r="553" spans="29:29" ht="15.75" customHeight="1" x14ac:dyDescent="0.3">
      <c r="AC553" s="15"/>
    </row>
    <row r="554" spans="29:29" ht="15.75" customHeight="1" x14ac:dyDescent="0.3">
      <c r="AC554" s="15"/>
    </row>
    <row r="555" spans="29:29" ht="15.75" customHeight="1" x14ac:dyDescent="0.3">
      <c r="AC555" s="15"/>
    </row>
    <row r="556" spans="29:29" ht="15.75" customHeight="1" x14ac:dyDescent="0.3">
      <c r="AC556" s="15"/>
    </row>
    <row r="557" spans="29:29" ht="15.75" customHeight="1" x14ac:dyDescent="0.3">
      <c r="AC557" s="15"/>
    </row>
    <row r="558" spans="29:29" ht="15.75" customHeight="1" x14ac:dyDescent="0.3">
      <c r="AC558" s="15"/>
    </row>
    <row r="559" spans="29:29" ht="15.75" customHeight="1" x14ac:dyDescent="0.3">
      <c r="AC559" s="15"/>
    </row>
    <row r="560" spans="29:29" ht="15.75" customHeight="1" x14ac:dyDescent="0.3">
      <c r="AC560" s="15"/>
    </row>
    <row r="561" spans="29:29" ht="15.75" customHeight="1" x14ac:dyDescent="0.3">
      <c r="AC561" s="15"/>
    </row>
    <row r="562" spans="29:29" ht="15.75" customHeight="1" x14ac:dyDescent="0.3">
      <c r="AC562" s="15"/>
    </row>
    <row r="563" spans="29:29" ht="15.75" customHeight="1" x14ac:dyDescent="0.3">
      <c r="AC563" s="15"/>
    </row>
    <row r="564" spans="29:29" ht="15.75" customHeight="1" x14ac:dyDescent="0.3">
      <c r="AC564" s="15"/>
    </row>
    <row r="565" spans="29:29" ht="15.75" customHeight="1" x14ac:dyDescent="0.3">
      <c r="AC565" s="15"/>
    </row>
    <row r="566" spans="29:29" ht="15.75" customHeight="1" x14ac:dyDescent="0.3">
      <c r="AC566" s="15"/>
    </row>
    <row r="567" spans="29:29" ht="15.75" customHeight="1" x14ac:dyDescent="0.3">
      <c r="AC567" s="15"/>
    </row>
    <row r="568" spans="29:29" ht="15.75" customHeight="1" x14ac:dyDescent="0.3">
      <c r="AC568" s="15"/>
    </row>
    <row r="569" spans="29:29" ht="15.75" customHeight="1" x14ac:dyDescent="0.3">
      <c r="AC569" s="15"/>
    </row>
    <row r="570" spans="29:29" ht="15.75" customHeight="1" x14ac:dyDescent="0.3">
      <c r="AC570" s="15"/>
    </row>
    <row r="571" spans="29:29" ht="15.75" customHeight="1" x14ac:dyDescent="0.3">
      <c r="AC571" s="15"/>
    </row>
    <row r="572" spans="29:29" ht="15.75" customHeight="1" x14ac:dyDescent="0.3">
      <c r="AC572" s="15"/>
    </row>
    <row r="573" spans="29:29" ht="15.75" customHeight="1" x14ac:dyDescent="0.3">
      <c r="AC573" s="15"/>
    </row>
    <row r="574" spans="29:29" ht="15.75" customHeight="1" x14ac:dyDescent="0.3">
      <c r="AC574" s="15"/>
    </row>
    <row r="575" spans="29:29" ht="15.75" customHeight="1" x14ac:dyDescent="0.3">
      <c r="AC575" s="15"/>
    </row>
    <row r="576" spans="29:29" ht="15.75" customHeight="1" x14ac:dyDescent="0.3">
      <c r="AC576" s="15"/>
    </row>
    <row r="577" spans="29:29" ht="15.75" customHeight="1" x14ac:dyDescent="0.3">
      <c r="AC577" s="15"/>
    </row>
    <row r="578" spans="29:29" ht="15.75" customHeight="1" x14ac:dyDescent="0.3">
      <c r="AC578" s="15"/>
    </row>
    <row r="579" spans="29:29" ht="15.75" customHeight="1" x14ac:dyDescent="0.3">
      <c r="AC579" s="15"/>
    </row>
    <row r="580" spans="29:29" ht="15.75" customHeight="1" x14ac:dyDescent="0.3">
      <c r="AC580" s="15"/>
    </row>
    <row r="581" spans="29:29" ht="15.75" customHeight="1" x14ac:dyDescent="0.3">
      <c r="AC581" s="15"/>
    </row>
    <row r="582" spans="29:29" ht="15.75" customHeight="1" x14ac:dyDescent="0.3">
      <c r="AC582" s="15"/>
    </row>
    <row r="583" spans="29:29" ht="15.75" customHeight="1" x14ac:dyDescent="0.3">
      <c r="AC583" s="15"/>
    </row>
    <row r="584" spans="29:29" ht="15.75" customHeight="1" x14ac:dyDescent="0.3">
      <c r="AC584" s="15"/>
    </row>
    <row r="585" spans="29:29" ht="15.75" customHeight="1" x14ac:dyDescent="0.3">
      <c r="AC585" s="15"/>
    </row>
    <row r="586" spans="29:29" ht="15.75" customHeight="1" x14ac:dyDescent="0.3">
      <c r="AC586" s="15"/>
    </row>
    <row r="587" spans="29:29" ht="15.75" customHeight="1" x14ac:dyDescent="0.3">
      <c r="AC587" s="15"/>
    </row>
    <row r="588" spans="29:29" ht="15.75" customHeight="1" x14ac:dyDescent="0.3">
      <c r="AC588" s="15"/>
    </row>
    <row r="589" spans="29:29" ht="15.75" customHeight="1" x14ac:dyDescent="0.3">
      <c r="AC589" s="15"/>
    </row>
    <row r="590" spans="29:29" ht="15.75" customHeight="1" x14ac:dyDescent="0.3">
      <c r="AC590" s="15"/>
    </row>
    <row r="591" spans="29:29" ht="15.75" customHeight="1" x14ac:dyDescent="0.3">
      <c r="AC591" s="15"/>
    </row>
    <row r="592" spans="29:29" ht="15.75" customHeight="1" x14ac:dyDescent="0.3">
      <c r="AC592" s="15"/>
    </row>
    <row r="593" spans="29:29" ht="15.75" customHeight="1" x14ac:dyDescent="0.3">
      <c r="AC593" s="15"/>
    </row>
    <row r="594" spans="29:29" ht="15.75" customHeight="1" x14ac:dyDescent="0.3">
      <c r="AC594" s="15"/>
    </row>
    <row r="595" spans="29:29" ht="15.75" customHeight="1" x14ac:dyDescent="0.3">
      <c r="AC595" s="15"/>
    </row>
    <row r="596" spans="29:29" ht="15.75" customHeight="1" x14ac:dyDescent="0.3">
      <c r="AC596" s="15"/>
    </row>
    <row r="597" spans="29:29" ht="15.75" customHeight="1" x14ac:dyDescent="0.3">
      <c r="AC597" s="15"/>
    </row>
    <row r="598" spans="29:29" ht="15.75" customHeight="1" x14ac:dyDescent="0.3">
      <c r="AC598" s="15"/>
    </row>
    <row r="599" spans="29:29" ht="15.75" customHeight="1" x14ac:dyDescent="0.3">
      <c r="AC599" s="15"/>
    </row>
    <row r="600" spans="29:29" ht="15.75" customHeight="1" x14ac:dyDescent="0.3">
      <c r="AC600" s="15"/>
    </row>
    <row r="601" spans="29:29" ht="15.75" customHeight="1" x14ac:dyDescent="0.3">
      <c r="AC601" s="15"/>
    </row>
    <row r="602" spans="29:29" ht="15.75" customHeight="1" x14ac:dyDescent="0.3">
      <c r="AC602" s="15"/>
    </row>
    <row r="603" spans="29:29" ht="15.75" customHeight="1" x14ac:dyDescent="0.3">
      <c r="AC603" s="15"/>
    </row>
    <row r="604" spans="29:29" ht="15.75" customHeight="1" x14ac:dyDescent="0.3">
      <c r="AC604" s="15"/>
    </row>
    <row r="605" spans="29:29" ht="15.75" customHeight="1" x14ac:dyDescent="0.3">
      <c r="AC605" s="15"/>
    </row>
    <row r="606" spans="29:29" ht="15.75" customHeight="1" x14ac:dyDescent="0.3">
      <c r="AC606" s="15"/>
    </row>
    <row r="607" spans="29:29" ht="15.75" customHeight="1" x14ac:dyDescent="0.3">
      <c r="AC607" s="15"/>
    </row>
    <row r="608" spans="29:29" ht="15.75" customHeight="1" x14ac:dyDescent="0.3">
      <c r="AC608" s="15"/>
    </row>
    <row r="609" spans="29:29" ht="15.75" customHeight="1" x14ac:dyDescent="0.3">
      <c r="AC609" s="15"/>
    </row>
    <row r="610" spans="29:29" ht="15.75" customHeight="1" x14ac:dyDescent="0.3">
      <c r="AC610" s="15"/>
    </row>
    <row r="611" spans="29:29" ht="15.75" customHeight="1" x14ac:dyDescent="0.3">
      <c r="AC611" s="15"/>
    </row>
    <row r="612" spans="29:29" ht="15.75" customHeight="1" x14ac:dyDescent="0.3">
      <c r="AC612" s="15"/>
    </row>
    <row r="613" spans="29:29" ht="15.75" customHeight="1" x14ac:dyDescent="0.3">
      <c r="AC613" s="15"/>
    </row>
    <row r="614" spans="29:29" ht="15.75" customHeight="1" x14ac:dyDescent="0.3">
      <c r="AC614" s="15"/>
    </row>
    <row r="615" spans="29:29" ht="15.75" customHeight="1" x14ac:dyDescent="0.3">
      <c r="AC615" s="15"/>
    </row>
    <row r="616" spans="29:29" ht="15.75" customHeight="1" x14ac:dyDescent="0.3">
      <c r="AC616" s="15"/>
    </row>
    <row r="617" spans="29:29" ht="15.75" customHeight="1" x14ac:dyDescent="0.3">
      <c r="AC617" s="15"/>
    </row>
    <row r="618" spans="29:29" ht="15.75" customHeight="1" x14ac:dyDescent="0.3">
      <c r="AC618" s="15"/>
    </row>
    <row r="619" spans="29:29" ht="15.75" customHeight="1" x14ac:dyDescent="0.3">
      <c r="AC619" s="15"/>
    </row>
    <row r="620" spans="29:29" ht="15.75" customHeight="1" x14ac:dyDescent="0.3">
      <c r="AC620" s="15"/>
    </row>
    <row r="621" spans="29:29" ht="15.75" customHeight="1" x14ac:dyDescent="0.3">
      <c r="AC621" s="15"/>
    </row>
    <row r="622" spans="29:29" ht="15.75" customHeight="1" x14ac:dyDescent="0.3">
      <c r="AC622" s="15"/>
    </row>
    <row r="623" spans="29:29" ht="15.75" customHeight="1" x14ac:dyDescent="0.3">
      <c r="AC623" s="15"/>
    </row>
    <row r="624" spans="29:29" ht="15.75" customHeight="1" x14ac:dyDescent="0.3">
      <c r="AC624" s="15"/>
    </row>
    <row r="625" spans="29:29" ht="15.75" customHeight="1" x14ac:dyDescent="0.3">
      <c r="AC625" s="15"/>
    </row>
    <row r="626" spans="29:29" ht="15.75" customHeight="1" x14ac:dyDescent="0.3">
      <c r="AC626" s="15"/>
    </row>
    <row r="627" spans="29:29" ht="15.75" customHeight="1" x14ac:dyDescent="0.3">
      <c r="AC627" s="15"/>
    </row>
    <row r="628" spans="29:29" ht="15.75" customHeight="1" x14ac:dyDescent="0.3">
      <c r="AC628" s="15"/>
    </row>
    <row r="629" spans="29:29" ht="15.75" customHeight="1" x14ac:dyDescent="0.3">
      <c r="AC629" s="15"/>
    </row>
    <row r="630" spans="29:29" ht="15.75" customHeight="1" x14ac:dyDescent="0.3">
      <c r="AC630" s="15"/>
    </row>
    <row r="631" spans="29:29" ht="15.75" customHeight="1" x14ac:dyDescent="0.3">
      <c r="AC631" s="15"/>
    </row>
    <row r="632" spans="29:29" ht="15.75" customHeight="1" x14ac:dyDescent="0.3">
      <c r="AC632" s="15"/>
    </row>
    <row r="633" spans="29:29" ht="15.75" customHeight="1" x14ac:dyDescent="0.3">
      <c r="AC633" s="15"/>
    </row>
    <row r="634" spans="29:29" ht="15.75" customHeight="1" x14ac:dyDescent="0.3">
      <c r="AC634" s="15"/>
    </row>
    <row r="635" spans="29:29" ht="15.75" customHeight="1" x14ac:dyDescent="0.3">
      <c r="AC635" s="15"/>
    </row>
    <row r="636" spans="29:29" ht="15.75" customHeight="1" x14ac:dyDescent="0.3">
      <c r="AC636" s="15"/>
    </row>
    <row r="637" spans="29:29" ht="15.75" customHeight="1" x14ac:dyDescent="0.3">
      <c r="AC637" s="15"/>
    </row>
    <row r="638" spans="29:29" ht="15.75" customHeight="1" x14ac:dyDescent="0.3">
      <c r="AC638" s="15"/>
    </row>
    <row r="639" spans="29:29" ht="15.75" customHeight="1" x14ac:dyDescent="0.3">
      <c r="AC639" s="15"/>
    </row>
    <row r="640" spans="29:29" ht="15.75" customHeight="1" x14ac:dyDescent="0.3">
      <c r="AC640" s="15"/>
    </row>
    <row r="641" spans="29:29" ht="15.75" customHeight="1" x14ac:dyDescent="0.3">
      <c r="AC641" s="15"/>
    </row>
    <row r="642" spans="29:29" ht="15.75" customHeight="1" x14ac:dyDescent="0.3">
      <c r="AC642" s="15"/>
    </row>
    <row r="643" spans="29:29" ht="15.75" customHeight="1" x14ac:dyDescent="0.3">
      <c r="AC643" s="15"/>
    </row>
    <row r="644" spans="29:29" ht="15.75" customHeight="1" x14ac:dyDescent="0.3">
      <c r="AC644" s="15"/>
    </row>
    <row r="645" spans="29:29" ht="15.75" customHeight="1" x14ac:dyDescent="0.3">
      <c r="AC645" s="15"/>
    </row>
    <row r="646" spans="29:29" ht="15.75" customHeight="1" x14ac:dyDescent="0.3">
      <c r="AC646" s="15"/>
    </row>
    <row r="647" spans="29:29" ht="15.75" customHeight="1" x14ac:dyDescent="0.3">
      <c r="AC647" s="15"/>
    </row>
    <row r="648" spans="29:29" ht="15.75" customHeight="1" x14ac:dyDescent="0.3">
      <c r="AC648" s="15"/>
    </row>
    <row r="649" spans="29:29" ht="15.75" customHeight="1" x14ac:dyDescent="0.3">
      <c r="AC649" s="15"/>
    </row>
    <row r="650" spans="29:29" ht="15.75" customHeight="1" x14ac:dyDescent="0.3">
      <c r="AC650" s="15"/>
    </row>
    <row r="651" spans="29:29" ht="15.75" customHeight="1" x14ac:dyDescent="0.3">
      <c r="AC651" s="15"/>
    </row>
    <row r="652" spans="29:29" ht="15.75" customHeight="1" x14ac:dyDescent="0.3">
      <c r="AC652" s="15"/>
    </row>
    <row r="653" spans="29:29" ht="15.75" customHeight="1" x14ac:dyDescent="0.3">
      <c r="AC653" s="15"/>
    </row>
    <row r="654" spans="29:29" ht="15.75" customHeight="1" x14ac:dyDescent="0.3">
      <c r="AC654" s="15"/>
    </row>
    <row r="655" spans="29:29" ht="15.75" customHeight="1" x14ac:dyDescent="0.3">
      <c r="AC655" s="15"/>
    </row>
    <row r="656" spans="29:29" ht="15.75" customHeight="1" x14ac:dyDescent="0.3">
      <c r="AC656" s="15"/>
    </row>
    <row r="657" spans="29:29" ht="15.75" customHeight="1" x14ac:dyDescent="0.3">
      <c r="AC657" s="15"/>
    </row>
    <row r="658" spans="29:29" ht="15.75" customHeight="1" x14ac:dyDescent="0.3">
      <c r="AC658" s="15"/>
    </row>
    <row r="659" spans="29:29" ht="15.75" customHeight="1" x14ac:dyDescent="0.3">
      <c r="AC659" s="15"/>
    </row>
    <row r="660" spans="29:29" ht="15.75" customHeight="1" x14ac:dyDescent="0.3">
      <c r="AC660" s="15"/>
    </row>
    <row r="661" spans="29:29" ht="15.75" customHeight="1" x14ac:dyDescent="0.3">
      <c r="AC661" s="15"/>
    </row>
    <row r="662" spans="29:29" ht="15.75" customHeight="1" x14ac:dyDescent="0.3">
      <c r="AC662" s="15"/>
    </row>
    <row r="663" spans="29:29" ht="15.75" customHeight="1" x14ac:dyDescent="0.3">
      <c r="AC663" s="15"/>
    </row>
    <row r="664" spans="29:29" ht="15.75" customHeight="1" x14ac:dyDescent="0.3">
      <c r="AC664" s="15"/>
    </row>
    <row r="665" spans="29:29" ht="15.75" customHeight="1" x14ac:dyDescent="0.3">
      <c r="AC665" s="15"/>
    </row>
    <row r="666" spans="29:29" ht="15.75" customHeight="1" x14ac:dyDescent="0.3">
      <c r="AC666" s="15"/>
    </row>
    <row r="667" spans="29:29" ht="15.75" customHeight="1" x14ac:dyDescent="0.3">
      <c r="AC667" s="15"/>
    </row>
    <row r="668" spans="29:29" ht="15.75" customHeight="1" x14ac:dyDescent="0.3">
      <c r="AC668" s="15"/>
    </row>
    <row r="669" spans="29:29" ht="15.75" customHeight="1" x14ac:dyDescent="0.3">
      <c r="AC669" s="15"/>
    </row>
    <row r="670" spans="29:29" ht="15.75" customHeight="1" x14ac:dyDescent="0.3">
      <c r="AC670" s="15"/>
    </row>
    <row r="671" spans="29:29" ht="15.75" customHeight="1" x14ac:dyDescent="0.3">
      <c r="AC671" s="15"/>
    </row>
    <row r="672" spans="29:29" ht="15.75" customHeight="1" x14ac:dyDescent="0.3">
      <c r="AC672" s="15"/>
    </row>
    <row r="673" spans="29:29" ht="15.75" customHeight="1" x14ac:dyDescent="0.3">
      <c r="AC673" s="15"/>
    </row>
    <row r="674" spans="29:29" ht="15.75" customHeight="1" x14ac:dyDescent="0.3">
      <c r="AC674" s="15"/>
    </row>
    <row r="675" spans="29:29" ht="15.75" customHeight="1" x14ac:dyDescent="0.3">
      <c r="AC675" s="15"/>
    </row>
    <row r="676" spans="29:29" ht="15.75" customHeight="1" x14ac:dyDescent="0.3">
      <c r="AC676" s="15"/>
    </row>
    <row r="677" spans="29:29" ht="15.75" customHeight="1" x14ac:dyDescent="0.3">
      <c r="AC677" s="15"/>
    </row>
    <row r="678" spans="29:29" ht="15.75" customHeight="1" x14ac:dyDescent="0.3">
      <c r="AC678" s="15"/>
    </row>
    <row r="679" spans="29:29" ht="15.75" customHeight="1" x14ac:dyDescent="0.3">
      <c r="AC679" s="15"/>
    </row>
    <row r="680" spans="29:29" ht="15.75" customHeight="1" x14ac:dyDescent="0.3">
      <c r="AC680" s="15"/>
    </row>
    <row r="681" spans="29:29" ht="15.75" customHeight="1" x14ac:dyDescent="0.3">
      <c r="AC681" s="15"/>
    </row>
    <row r="682" spans="29:29" ht="15.75" customHeight="1" x14ac:dyDescent="0.3">
      <c r="AC682" s="15"/>
    </row>
    <row r="683" spans="29:29" ht="15.75" customHeight="1" x14ac:dyDescent="0.3">
      <c r="AC683" s="15"/>
    </row>
    <row r="684" spans="29:29" ht="15.75" customHeight="1" x14ac:dyDescent="0.3">
      <c r="AC684" s="15"/>
    </row>
    <row r="685" spans="29:29" ht="15.75" customHeight="1" x14ac:dyDescent="0.3">
      <c r="AC685" s="15"/>
    </row>
    <row r="686" spans="29:29" ht="15.75" customHeight="1" x14ac:dyDescent="0.3">
      <c r="AC686" s="15"/>
    </row>
    <row r="687" spans="29:29" ht="15.75" customHeight="1" x14ac:dyDescent="0.3">
      <c r="AC687" s="15"/>
    </row>
    <row r="688" spans="29:29" ht="15.75" customHeight="1" x14ac:dyDescent="0.3">
      <c r="AC688" s="15"/>
    </row>
    <row r="689" spans="29:29" ht="15.75" customHeight="1" x14ac:dyDescent="0.3">
      <c r="AC689" s="15"/>
    </row>
    <row r="690" spans="29:29" ht="15.75" customHeight="1" x14ac:dyDescent="0.3">
      <c r="AC690" s="15"/>
    </row>
    <row r="691" spans="29:29" ht="15.75" customHeight="1" x14ac:dyDescent="0.3">
      <c r="AC691" s="15"/>
    </row>
    <row r="692" spans="29:29" ht="15.75" customHeight="1" x14ac:dyDescent="0.3">
      <c r="AC692" s="15"/>
    </row>
    <row r="693" spans="29:29" ht="15.75" customHeight="1" x14ac:dyDescent="0.3">
      <c r="AC693" s="15"/>
    </row>
    <row r="694" spans="29:29" ht="15.75" customHeight="1" x14ac:dyDescent="0.3">
      <c r="AC694" s="15"/>
    </row>
    <row r="695" spans="29:29" ht="15.75" customHeight="1" x14ac:dyDescent="0.3">
      <c r="AC695" s="15"/>
    </row>
    <row r="696" spans="29:29" ht="15.75" customHeight="1" x14ac:dyDescent="0.3">
      <c r="AC696" s="15"/>
    </row>
    <row r="697" spans="29:29" ht="15.75" customHeight="1" x14ac:dyDescent="0.3">
      <c r="AC697" s="15"/>
    </row>
    <row r="698" spans="29:29" ht="15.75" customHeight="1" x14ac:dyDescent="0.3">
      <c r="AC698" s="15"/>
    </row>
    <row r="699" spans="29:29" ht="15.75" customHeight="1" x14ac:dyDescent="0.3">
      <c r="AC699" s="15"/>
    </row>
    <row r="700" spans="29:29" ht="15.75" customHeight="1" x14ac:dyDescent="0.3">
      <c r="AC700" s="15"/>
    </row>
    <row r="701" spans="29:29" ht="15.75" customHeight="1" x14ac:dyDescent="0.3">
      <c r="AC701" s="15"/>
    </row>
    <row r="702" spans="29:29" ht="15.75" customHeight="1" x14ac:dyDescent="0.3">
      <c r="AC702" s="15"/>
    </row>
    <row r="703" spans="29:29" ht="15.75" customHeight="1" x14ac:dyDescent="0.3">
      <c r="AC703" s="15"/>
    </row>
    <row r="704" spans="29:29" ht="15.75" customHeight="1" x14ac:dyDescent="0.3">
      <c r="AC704" s="15"/>
    </row>
    <row r="705" spans="29:29" ht="15.75" customHeight="1" x14ac:dyDescent="0.3">
      <c r="AC705" s="15"/>
    </row>
    <row r="706" spans="29:29" ht="15.75" customHeight="1" x14ac:dyDescent="0.3">
      <c r="AC706" s="15"/>
    </row>
    <row r="707" spans="29:29" ht="15.75" customHeight="1" x14ac:dyDescent="0.3">
      <c r="AC707" s="15"/>
    </row>
    <row r="708" spans="29:29" ht="15.75" customHeight="1" x14ac:dyDescent="0.3">
      <c r="AC708" s="15"/>
    </row>
    <row r="709" spans="29:29" ht="15.75" customHeight="1" x14ac:dyDescent="0.3">
      <c r="AC709" s="15"/>
    </row>
    <row r="710" spans="29:29" ht="15.75" customHeight="1" x14ac:dyDescent="0.3">
      <c r="AC710" s="15"/>
    </row>
    <row r="711" spans="29:29" ht="15.75" customHeight="1" x14ac:dyDescent="0.3">
      <c r="AC711" s="15"/>
    </row>
    <row r="712" spans="29:29" ht="15.75" customHeight="1" x14ac:dyDescent="0.3">
      <c r="AC712" s="15"/>
    </row>
    <row r="713" spans="29:29" ht="15.75" customHeight="1" x14ac:dyDescent="0.3">
      <c r="AC713" s="15"/>
    </row>
    <row r="714" spans="29:29" ht="15.75" customHeight="1" x14ac:dyDescent="0.3">
      <c r="AC714" s="15"/>
    </row>
    <row r="715" spans="29:29" ht="15.75" customHeight="1" x14ac:dyDescent="0.3">
      <c r="AC715" s="15"/>
    </row>
    <row r="716" spans="29:29" ht="15.75" customHeight="1" x14ac:dyDescent="0.3">
      <c r="AC716" s="15"/>
    </row>
    <row r="717" spans="29:29" ht="15.75" customHeight="1" x14ac:dyDescent="0.3">
      <c r="AC717" s="15"/>
    </row>
    <row r="718" spans="29:29" ht="15.75" customHeight="1" x14ac:dyDescent="0.3">
      <c r="AC718" s="15"/>
    </row>
    <row r="719" spans="29:29" ht="15.75" customHeight="1" x14ac:dyDescent="0.3">
      <c r="AC719" s="15"/>
    </row>
    <row r="720" spans="29:29" ht="15.75" customHeight="1" x14ac:dyDescent="0.3">
      <c r="AC720" s="15"/>
    </row>
    <row r="721" spans="29:29" ht="15.75" customHeight="1" x14ac:dyDescent="0.3">
      <c r="AC721" s="15"/>
    </row>
    <row r="722" spans="29:29" ht="15.75" customHeight="1" x14ac:dyDescent="0.3">
      <c r="AC722" s="15"/>
    </row>
    <row r="723" spans="29:29" ht="15.75" customHeight="1" x14ac:dyDescent="0.3">
      <c r="AC723" s="15"/>
    </row>
    <row r="724" spans="29:29" ht="15.75" customHeight="1" x14ac:dyDescent="0.3">
      <c r="AC724" s="15"/>
    </row>
    <row r="725" spans="29:29" ht="15.75" customHeight="1" x14ac:dyDescent="0.3">
      <c r="AC725" s="15"/>
    </row>
    <row r="726" spans="29:29" ht="15.75" customHeight="1" x14ac:dyDescent="0.3">
      <c r="AC726" s="15"/>
    </row>
    <row r="727" spans="29:29" ht="15.75" customHeight="1" x14ac:dyDescent="0.3">
      <c r="AC727" s="15"/>
    </row>
    <row r="728" spans="29:29" ht="15.75" customHeight="1" x14ac:dyDescent="0.3">
      <c r="AC728" s="15"/>
    </row>
    <row r="729" spans="29:29" ht="15.75" customHeight="1" x14ac:dyDescent="0.3">
      <c r="AC729" s="15"/>
    </row>
    <row r="730" spans="29:29" ht="15.75" customHeight="1" x14ac:dyDescent="0.3">
      <c r="AC730" s="15"/>
    </row>
    <row r="731" spans="29:29" ht="15.75" customHeight="1" x14ac:dyDescent="0.3">
      <c r="AC731" s="15"/>
    </row>
    <row r="732" spans="29:29" ht="15.75" customHeight="1" x14ac:dyDescent="0.3">
      <c r="AC732" s="15"/>
    </row>
    <row r="733" spans="29:29" ht="15.75" customHeight="1" x14ac:dyDescent="0.3">
      <c r="AC733" s="15"/>
    </row>
    <row r="734" spans="29:29" ht="15.75" customHeight="1" x14ac:dyDescent="0.3">
      <c r="AC734" s="15"/>
    </row>
    <row r="735" spans="29:29" ht="15.75" customHeight="1" x14ac:dyDescent="0.3">
      <c r="AC735" s="15"/>
    </row>
    <row r="736" spans="29:29" ht="15.75" customHeight="1" x14ac:dyDescent="0.3">
      <c r="AC736" s="15"/>
    </row>
    <row r="737" spans="29:29" ht="15.75" customHeight="1" x14ac:dyDescent="0.3">
      <c r="AC737" s="15"/>
    </row>
    <row r="738" spans="29:29" ht="15.75" customHeight="1" x14ac:dyDescent="0.3">
      <c r="AC738" s="15"/>
    </row>
    <row r="739" spans="29:29" ht="15.75" customHeight="1" x14ac:dyDescent="0.3">
      <c r="AC739" s="15"/>
    </row>
    <row r="740" spans="29:29" ht="15.75" customHeight="1" x14ac:dyDescent="0.3">
      <c r="AC740" s="15"/>
    </row>
    <row r="741" spans="29:29" ht="15.75" customHeight="1" x14ac:dyDescent="0.3">
      <c r="AC741" s="15"/>
    </row>
    <row r="742" spans="29:29" ht="15.75" customHeight="1" x14ac:dyDescent="0.3">
      <c r="AC742" s="15"/>
    </row>
    <row r="743" spans="29:29" ht="15.75" customHeight="1" x14ac:dyDescent="0.3">
      <c r="AC743" s="15"/>
    </row>
    <row r="744" spans="29:29" ht="15.75" customHeight="1" x14ac:dyDescent="0.3">
      <c r="AC744" s="15"/>
    </row>
    <row r="745" spans="29:29" ht="15.75" customHeight="1" x14ac:dyDescent="0.3">
      <c r="AC745" s="15"/>
    </row>
    <row r="746" spans="29:29" ht="15.75" customHeight="1" x14ac:dyDescent="0.3">
      <c r="AC746" s="15"/>
    </row>
    <row r="747" spans="29:29" ht="15.75" customHeight="1" x14ac:dyDescent="0.3">
      <c r="AC747" s="15"/>
    </row>
    <row r="748" spans="29:29" ht="15.75" customHeight="1" x14ac:dyDescent="0.3">
      <c r="AC748" s="15"/>
    </row>
    <row r="749" spans="29:29" ht="15.75" customHeight="1" x14ac:dyDescent="0.3">
      <c r="AC749" s="15"/>
    </row>
    <row r="750" spans="29:29" ht="15.75" customHeight="1" x14ac:dyDescent="0.3">
      <c r="AC750" s="15"/>
    </row>
    <row r="751" spans="29:29" ht="15.75" customHeight="1" x14ac:dyDescent="0.3">
      <c r="AC751" s="15"/>
    </row>
    <row r="752" spans="29:29" ht="15.75" customHeight="1" x14ac:dyDescent="0.3">
      <c r="AC752" s="15"/>
    </row>
    <row r="753" spans="29:29" ht="15.75" customHeight="1" x14ac:dyDescent="0.3">
      <c r="AC753" s="15"/>
    </row>
    <row r="754" spans="29:29" ht="15.75" customHeight="1" x14ac:dyDescent="0.3">
      <c r="AC754" s="15"/>
    </row>
    <row r="755" spans="29:29" ht="15.75" customHeight="1" x14ac:dyDescent="0.3">
      <c r="AC755" s="15"/>
    </row>
    <row r="756" spans="29:29" ht="15.75" customHeight="1" x14ac:dyDescent="0.3">
      <c r="AC756" s="15"/>
    </row>
    <row r="757" spans="29:29" ht="15.75" customHeight="1" x14ac:dyDescent="0.3">
      <c r="AC757" s="15"/>
    </row>
    <row r="758" spans="29:29" ht="15.75" customHeight="1" x14ac:dyDescent="0.3">
      <c r="AC758" s="15"/>
    </row>
    <row r="759" spans="29:29" ht="15.75" customHeight="1" x14ac:dyDescent="0.3">
      <c r="AC759" s="15"/>
    </row>
    <row r="760" spans="29:29" ht="15.75" customHeight="1" x14ac:dyDescent="0.3">
      <c r="AC760" s="15"/>
    </row>
    <row r="761" spans="29:29" ht="15.75" customHeight="1" x14ac:dyDescent="0.3">
      <c r="AC761" s="15"/>
    </row>
    <row r="762" spans="29:29" ht="15.75" customHeight="1" x14ac:dyDescent="0.3">
      <c r="AC762" s="15"/>
    </row>
    <row r="763" spans="29:29" ht="15.75" customHeight="1" x14ac:dyDescent="0.3">
      <c r="AC763" s="15"/>
    </row>
    <row r="764" spans="29:29" ht="15.75" customHeight="1" x14ac:dyDescent="0.3">
      <c r="AC764" s="15"/>
    </row>
    <row r="765" spans="29:29" ht="15.75" customHeight="1" x14ac:dyDescent="0.3">
      <c r="AC765" s="15"/>
    </row>
    <row r="766" spans="29:29" ht="15.75" customHeight="1" x14ac:dyDescent="0.3">
      <c r="AC766" s="15"/>
    </row>
    <row r="767" spans="29:29" ht="15.75" customHeight="1" x14ac:dyDescent="0.3">
      <c r="AC767" s="15"/>
    </row>
    <row r="768" spans="29:29" ht="15.75" customHeight="1" x14ac:dyDescent="0.3">
      <c r="AC768" s="15"/>
    </row>
    <row r="769" spans="29:29" ht="15.75" customHeight="1" x14ac:dyDescent="0.3">
      <c r="AC769" s="15"/>
    </row>
    <row r="770" spans="29:29" ht="15.75" customHeight="1" x14ac:dyDescent="0.3">
      <c r="AC770" s="15"/>
    </row>
    <row r="771" spans="29:29" ht="15.75" customHeight="1" x14ac:dyDescent="0.3">
      <c r="AC771" s="15"/>
    </row>
    <row r="772" spans="29:29" ht="15.75" customHeight="1" x14ac:dyDescent="0.3">
      <c r="AC772" s="15"/>
    </row>
    <row r="773" spans="29:29" ht="15.75" customHeight="1" x14ac:dyDescent="0.3">
      <c r="AC773" s="15"/>
    </row>
    <row r="774" spans="29:29" ht="15.75" customHeight="1" x14ac:dyDescent="0.3">
      <c r="AC774" s="15"/>
    </row>
    <row r="775" spans="29:29" ht="15.75" customHeight="1" x14ac:dyDescent="0.3">
      <c r="AC775" s="15"/>
    </row>
    <row r="776" spans="29:29" ht="15.75" customHeight="1" x14ac:dyDescent="0.3">
      <c r="AC776" s="15"/>
    </row>
    <row r="777" spans="29:29" ht="15.75" customHeight="1" x14ac:dyDescent="0.3">
      <c r="AC777" s="15"/>
    </row>
    <row r="778" spans="29:29" ht="15.75" customHeight="1" x14ac:dyDescent="0.3">
      <c r="AC778" s="15"/>
    </row>
    <row r="779" spans="29:29" ht="15.75" customHeight="1" x14ac:dyDescent="0.3">
      <c r="AC779" s="15"/>
    </row>
    <row r="780" spans="29:29" ht="15.75" customHeight="1" x14ac:dyDescent="0.3">
      <c r="AC780" s="15"/>
    </row>
    <row r="781" spans="29:29" ht="15.75" customHeight="1" x14ac:dyDescent="0.3">
      <c r="AC781" s="15"/>
    </row>
    <row r="782" spans="29:29" ht="15.75" customHeight="1" x14ac:dyDescent="0.3">
      <c r="AC782" s="15"/>
    </row>
    <row r="783" spans="29:29" ht="15.75" customHeight="1" x14ac:dyDescent="0.3">
      <c r="AC783" s="15"/>
    </row>
    <row r="784" spans="29:29" ht="15.75" customHeight="1" x14ac:dyDescent="0.3">
      <c r="AC784" s="15"/>
    </row>
    <row r="785" spans="29:29" ht="15.75" customHeight="1" x14ac:dyDescent="0.3">
      <c r="AC785" s="15"/>
    </row>
    <row r="786" spans="29:29" ht="15.75" customHeight="1" x14ac:dyDescent="0.3">
      <c r="AC786" s="15"/>
    </row>
    <row r="787" spans="29:29" ht="15.75" customHeight="1" x14ac:dyDescent="0.3">
      <c r="AC787" s="15"/>
    </row>
    <row r="788" spans="29:29" ht="15.75" customHeight="1" x14ac:dyDescent="0.3">
      <c r="AC788" s="15"/>
    </row>
    <row r="789" spans="29:29" ht="15.75" customHeight="1" x14ac:dyDescent="0.3">
      <c r="AC789" s="15"/>
    </row>
    <row r="790" spans="29:29" ht="15.75" customHeight="1" x14ac:dyDescent="0.3">
      <c r="AC790" s="15"/>
    </row>
    <row r="791" spans="29:29" ht="15.75" customHeight="1" x14ac:dyDescent="0.3">
      <c r="AC791" s="15"/>
    </row>
    <row r="792" spans="29:29" ht="15.75" customHeight="1" x14ac:dyDescent="0.3">
      <c r="AC792" s="15"/>
    </row>
    <row r="793" spans="29:29" ht="15.75" customHeight="1" x14ac:dyDescent="0.3">
      <c r="AC793" s="15"/>
    </row>
    <row r="794" spans="29:29" ht="15.75" customHeight="1" x14ac:dyDescent="0.3">
      <c r="AC794" s="15"/>
    </row>
    <row r="795" spans="29:29" ht="15.75" customHeight="1" x14ac:dyDescent="0.3">
      <c r="AC795" s="15"/>
    </row>
    <row r="796" spans="29:29" ht="15.75" customHeight="1" x14ac:dyDescent="0.3">
      <c r="AC796" s="15"/>
    </row>
    <row r="797" spans="29:29" ht="15.75" customHeight="1" x14ac:dyDescent="0.3">
      <c r="AC797" s="15"/>
    </row>
    <row r="798" spans="29:29" ht="15.75" customHeight="1" x14ac:dyDescent="0.3">
      <c r="AC798" s="15"/>
    </row>
    <row r="799" spans="29:29" ht="15.75" customHeight="1" x14ac:dyDescent="0.3">
      <c r="AC799" s="15"/>
    </row>
    <row r="800" spans="29:29" ht="15.75" customHeight="1" x14ac:dyDescent="0.3">
      <c r="AC800" s="15"/>
    </row>
    <row r="801" spans="29:29" ht="15.75" customHeight="1" x14ac:dyDescent="0.3">
      <c r="AC801" s="15"/>
    </row>
    <row r="802" spans="29:29" ht="15.75" customHeight="1" x14ac:dyDescent="0.3">
      <c r="AC802" s="15"/>
    </row>
    <row r="803" spans="29:29" ht="15.75" customHeight="1" x14ac:dyDescent="0.3">
      <c r="AC803" s="15"/>
    </row>
    <row r="804" spans="29:29" ht="15.75" customHeight="1" x14ac:dyDescent="0.3">
      <c r="AC804" s="15"/>
    </row>
    <row r="805" spans="29:29" ht="15.75" customHeight="1" x14ac:dyDescent="0.3">
      <c r="AC805" s="15"/>
    </row>
    <row r="806" spans="29:29" ht="15.75" customHeight="1" x14ac:dyDescent="0.3">
      <c r="AC806" s="15"/>
    </row>
    <row r="807" spans="29:29" ht="15.75" customHeight="1" x14ac:dyDescent="0.3">
      <c r="AC807" s="15"/>
    </row>
    <row r="808" spans="29:29" ht="15.75" customHeight="1" x14ac:dyDescent="0.3">
      <c r="AC808" s="15"/>
    </row>
    <row r="809" spans="29:29" ht="15.75" customHeight="1" x14ac:dyDescent="0.3">
      <c r="AC809" s="15"/>
    </row>
    <row r="810" spans="29:29" ht="15.75" customHeight="1" x14ac:dyDescent="0.3">
      <c r="AC810" s="15"/>
    </row>
    <row r="811" spans="29:29" ht="15.75" customHeight="1" x14ac:dyDescent="0.3">
      <c r="AC811" s="15"/>
    </row>
    <row r="812" spans="29:29" ht="15.75" customHeight="1" x14ac:dyDescent="0.3">
      <c r="AC812" s="15"/>
    </row>
    <row r="813" spans="29:29" ht="15.75" customHeight="1" x14ac:dyDescent="0.3">
      <c r="AC813" s="15"/>
    </row>
    <row r="814" spans="29:29" ht="15.75" customHeight="1" x14ac:dyDescent="0.3">
      <c r="AC814" s="15"/>
    </row>
    <row r="815" spans="29:29" ht="15.75" customHeight="1" x14ac:dyDescent="0.3">
      <c r="AC815" s="15"/>
    </row>
    <row r="816" spans="29:29" ht="15.75" customHeight="1" x14ac:dyDescent="0.3">
      <c r="AC816" s="15"/>
    </row>
    <row r="817" spans="29:29" ht="15.75" customHeight="1" x14ac:dyDescent="0.3">
      <c r="AC817" s="15"/>
    </row>
    <row r="818" spans="29:29" ht="15.75" customHeight="1" x14ac:dyDescent="0.3">
      <c r="AC818" s="15"/>
    </row>
    <row r="819" spans="29:29" ht="15.75" customHeight="1" x14ac:dyDescent="0.3">
      <c r="AC819" s="15"/>
    </row>
    <row r="820" spans="29:29" ht="15.75" customHeight="1" x14ac:dyDescent="0.3">
      <c r="AC820" s="15"/>
    </row>
    <row r="821" spans="29:29" ht="15.75" customHeight="1" x14ac:dyDescent="0.3">
      <c r="AC821" s="15"/>
    </row>
    <row r="822" spans="29:29" ht="15.75" customHeight="1" x14ac:dyDescent="0.3">
      <c r="AC822" s="15"/>
    </row>
    <row r="823" spans="29:29" ht="15.75" customHeight="1" x14ac:dyDescent="0.3">
      <c r="AC823" s="15"/>
    </row>
    <row r="824" spans="29:29" ht="15.75" customHeight="1" x14ac:dyDescent="0.3">
      <c r="AC824" s="15"/>
    </row>
    <row r="825" spans="29:29" ht="15.75" customHeight="1" x14ac:dyDescent="0.3">
      <c r="AC825" s="15"/>
    </row>
    <row r="826" spans="29:29" ht="15.75" customHeight="1" x14ac:dyDescent="0.3">
      <c r="AC826" s="15"/>
    </row>
    <row r="827" spans="29:29" ht="15.75" customHeight="1" x14ac:dyDescent="0.3">
      <c r="AC827" s="15"/>
    </row>
    <row r="828" spans="29:29" ht="15.75" customHeight="1" x14ac:dyDescent="0.3">
      <c r="AC828" s="15"/>
    </row>
    <row r="829" spans="29:29" ht="15.75" customHeight="1" x14ac:dyDescent="0.3">
      <c r="AC829" s="15"/>
    </row>
    <row r="830" spans="29:29" ht="15.75" customHeight="1" x14ac:dyDescent="0.3">
      <c r="AC830" s="15"/>
    </row>
    <row r="831" spans="29:29" ht="15.75" customHeight="1" x14ac:dyDescent="0.3">
      <c r="AC831" s="15"/>
    </row>
    <row r="832" spans="29:29" ht="15.75" customHeight="1" x14ac:dyDescent="0.3">
      <c r="AC832" s="15"/>
    </row>
    <row r="833" spans="29:29" ht="15.75" customHeight="1" x14ac:dyDescent="0.3">
      <c r="AC833" s="15"/>
    </row>
    <row r="834" spans="29:29" ht="15.75" customHeight="1" x14ac:dyDescent="0.3">
      <c r="AC834" s="15"/>
    </row>
    <row r="835" spans="29:29" ht="15.75" customHeight="1" x14ac:dyDescent="0.3">
      <c r="AC835" s="15"/>
    </row>
    <row r="836" spans="29:29" ht="15.75" customHeight="1" x14ac:dyDescent="0.3">
      <c r="AC836" s="15"/>
    </row>
    <row r="837" spans="29:29" ht="15.75" customHeight="1" x14ac:dyDescent="0.3">
      <c r="AC837" s="15"/>
    </row>
    <row r="838" spans="29:29" ht="15.75" customHeight="1" x14ac:dyDescent="0.3">
      <c r="AC838" s="15"/>
    </row>
    <row r="839" spans="29:29" ht="15.75" customHeight="1" x14ac:dyDescent="0.3">
      <c r="AC839" s="15"/>
    </row>
    <row r="840" spans="29:29" ht="15.75" customHeight="1" x14ac:dyDescent="0.3">
      <c r="AC840" s="15"/>
    </row>
    <row r="841" spans="29:29" ht="15.75" customHeight="1" x14ac:dyDescent="0.3">
      <c r="AC841" s="15"/>
    </row>
    <row r="842" spans="29:29" ht="15.75" customHeight="1" x14ac:dyDescent="0.3">
      <c r="AC842" s="15"/>
    </row>
    <row r="843" spans="29:29" ht="15.75" customHeight="1" x14ac:dyDescent="0.3">
      <c r="AC843" s="15"/>
    </row>
    <row r="844" spans="29:29" ht="15.75" customHeight="1" x14ac:dyDescent="0.3">
      <c r="AC844" s="15"/>
    </row>
    <row r="845" spans="29:29" ht="15.75" customHeight="1" x14ac:dyDescent="0.3">
      <c r="AC845" s="15"/>
    </row>
    <row r="846" spans="29:29" ht="15.75" customHeight="1" x14ac:dyDescent="0.3">
      <c r="AC846" s="15"/>
    </row>
    <row r="847" spans="29:29" ht="15.75" customHeight="1" x14ac:dyDescent="0.3">
      <c r="AC847" s="15"/>
    </row>
    <row r="848" spans="29:29" ht="15.75" customHeight="1" x14ac:dyDescent="0.3">
      <c r="AC848" s="15"/>
    </row>
    <row r="849" spans="29:29" ht="15.75" customHeight="1" x14ac:dyDescent="0.3">
      <c r="AC849" s="15"/>
    </row>
    <row r="850" spans="29:29" ht="15.75" customHeight="1" x14ac:dyDescent="0.3">
      <c r="AC850" s="15"/>
    </row>
    <row r="851" spans="29:29" ht="15.75" customHeight="1" x14ac:dyDescent="0.3">
      <c r="AC851" s="15"/>
    </row>
    <row r="852" spans="29:29" ht="15.75" customHeight="1" x14ac:dyDescent="0.3">
      <c r="AC852" s="15"/>
    </row>
    <row r="853" spans="29:29" ht="15.75" customHeight="1" x14ac:dyDescent="0.3">
      <c r="AC853" s="15"/>
    </row>
    <row r="854" spans="29:29" ht="15.75" customHeight="1" x14ac:dyDescent="0.3">
      <c r="AC854" s="15"/>
    </row>
    <row r="855" spans="29:29" ht="15.75" customHeight="1" x14ac:dyDescent="0.3">
      <c r="AC855" s="15"/>
    </row>
    <row r="856" spans="29:29" ht="15.75" customHeight="1" x14ac:dyDescent="0.3">
      <c r="AC856" s="15"/>
    </row>
    <row r="857" spans="29:29" ht="15.75" customHeight="1" x14ac:dyDescent="0.3">
      <c r="AC857" s="15"/>
    </row>
    <row r="858" spans="29:29" ht="15.75" customHeight="1" x14ac:dyDescent="0.3">
      <c r="AC858" s="15"/>
    </row>
    <row r="859" spans="29:29" ht="15.75" customHeight="1" x14ac:dyDescent="0.3">
      <c r="AC859" s="15"/>
    </row>
    <row r="860" spans="29:29" ht="15.75" customHeight="1" x14ac:dyDescent="0.3">
      <c r="AC860" s="15"/>
    </row>
    <row r="861" spans="29:29" ht="15.75" customHeight="1" x14ac:dyDescent="0.3">
      <c r="AC861" s="15"/>
    </row>
    <row r="862" spans="29:29" ht="15.75" customHeight="1" x14ac:dyDescent="0.3">
      <c r="AC862" s="15"/>
    </row>
    <row r="863" spans="29:29" ht="15.75" customHeight="1" x14ac:dyDescent="0.3">
      <c r="AC863" s="15"/>
    </row>
    <row r="864" spans="29:29" ht="15.75" customHeight="1" x14ac:dyDescent="0.3">
      <c r="AC864" s="15"/>
    </row>
    <row r="865" spans="29:29" ht="15.75" customHeight="1" x14ac:dyDescent="0.3">
      <c r="AC865" s="15"/>
    </row>
    <row r="866" spans="29:29" ht="15.75" customHeight="1" x14ac:dyDescent="0.3">
      <c r="AC866" s="15"/>
    </row>
    <row r="867" spans="29:29" ht="15.75" customHeight="1" x14ac:dyDescent="0.3">
      <c r="AC867" s="15"/>
    </row>
    <row r="868" spans="29:29" ht="15.75" customHeight="1" x14ac:dyDescent="0.3">
      <c r="AC868" s="15"/>
    </row>
    <row r="869" spans="29:29" ht="15.75" customHeight="1" x14ac:dyDescent="0.3">
      <c r="AC869" s="15"/>
    </row>
    <row r="870" spans="29:29" ht="15.75" customHeight="1" x14ac:dyDescent="0.3">
      <c r="AC870" s="15"/>
    </row>
    <row r="871" spans="29:29" ht="15.75" customHeight="1" x14ac:dyDescent="0.3">
      <c r="AC871" s="15"/>
    </row>
    <row r="872" spans="29:29" ht="15.75" customHeight="1" x14ac:dyDescent="0.3">
      <c r="AC872" s="15"/>
    </row>
    <row r="873" spans="29:29" ht="15.75" customHeight="1" x14ac:dyDescent="0.3">
      <c r="AC873" s="15"/>
    </row>
    <row r="874" spans="29:29" ht="15.75" customHeight="1" x14ac:dyDescent="0.3">
      <c r="AC874" s="15"/>
    </row>
    <row r="875" spans="29:29" ht="15.75" customHeight="1" x14ac:dyDescent="0.3">
      <c r="AC875" s="15"/>
    </row>
    <row r="876" spans="29:29" ht="15.75" customHeight="1" x14ac:dyDescent="0.3">
      <c r="AC876" s="15"/>
    </row>
    <row r="877" spans="29:29" ht="15.75" customHeight="1" x14ac:dyDescent="0.3">
      <c r="AC877" s="15"/>
    </row>
    <row r="878" spans="29:29" ht="15.75" customHeight="1" x14ac:dyDescent="0.3">
      <c r="AC878" s="15"/>
    </row>
    <row r="879" spans="29:29" ht="15.75" customHeight="1" x14ac:dyDescent="0.3">
      <c r="AC879" s="15"/>
    </row>
    <row r="880" spans="29:29" ht="15.75" customHeight="1" x14ac:dyDescent="0.3">
      <c r="AC880" s="15"/>
    </row>
    <row r="881" spans="29:29" ht="15.75" customHeight="1" x14ac:dyDescent="0.3">
      <c r="AC881" s="15"/>
    </row>
    <row r="882" spans="29:29" ht="15.75" customHeight="1" x14ac:dyDescent="0.3">
      <c r="AC882" s="15"/>
    </row>
    <row r="883" spans="29:29" ht="15.75" customHeight="1" x14ac:dyDescent="0.3">
      <c r="AC883" s="15"/>
    </row>
    <row r="884" spans="29:29" ht="15.75" customHeight="1" x14ac:dyDescent="0.3">
      <c r="AC884" s="15"/>
    </row>
    <row r="885" spans="29:29" ht="15.75" customHeight="1" x14ac:dyDescent="0.3">
      <c r="AC885" s="15"/>
    </row>
    <row r="886" spans="29:29" ht="15.75" customHeight="1" x14ac:dyDescent="0.3">
      <c r="AC886" s="15"/>
    </row>
    <row r="887" spans="29:29" ht="15.75" customHeight="1" x14ac:dyDescent="0.3">
      <c r="AC887" s="15"/>
    </row>
    <row r="888" spans="29:29" ht="15.75" customHeight="1" x14ac:dyDescent="0.3">
      <c r="AC888" s="15"/>
    </row>
    <row r="889" spans="29:29" ht="15.75" customHeight="1" x14ac:dyDescent="0.3">
      <c r="AC889" s="15"/>
    </row>
    <row r="890" spans="29:29" ht="15.75" customHeight="1" x14ac:dyDescent="0.3">
      <c r="AC890" s="15"/>
    </row>
    <row r="891" spans="29:29" ht="15.75" customHeight="1" x14ac:dyDescent="0.3">
      <c r="AC891" s="15"/>
    </row>
    <row r="892" spans="29:29" ht="15.75" customHeight="1" x14ac:dyDescent="0.3">
      <c r="AC892" s="15"/>
    </row>
    <row r="893" spans="29:29" ht="15.75" customHeight="1" x14ac:dyDescent="0.3">
      <c r="AC893" s="15"/>
    </row>
    <row r="894" spans="29:29" ht="15.75" customHeight="1" x14ac:dyDescent="0.3">
      <c r="AC894" s="15"/>
    </row>
    <row r="895" spans="29:29" ht="15.75" customHeight="1" x14ac:dyDescent="0.3">
      <c r="AC895" s="15"/>
    </row>
    <row r="896" spans="29:29" ht="15.75" customHeight="1" x14ac:dyDescent="0.3">
      <c r="AC896" s="15"/>
    </row>
    <row r="897" spans="29:29" ht="15.75" customHeight="1" x14ac:dyDescent="0.3">
      <c r="AC897" s="15"/>
    </row>
    <row r="898" spans="29:29" ht="15.75" customHeight="1" x14ac:dyDescent="0.3">
      <c r="AC898" s="15"/>
    </row>
    <row r="899" spans="29:29" ht="15.75" customHeight="1" x14ac:dyDescent="0.3">
      <c r="AC899" s="15"/>
    </row>
    <row r="900" spans="29:29" ht="15.75" customHeight="1" x14ac:dyDescent="0.3">
      <c r="AC900" s="15"/>
    </row>
    <row r="901" spans="29:29" ht="15.75" customHeight="1" x14ac:dyDescent="0.3">
      <c r="AC901" s="15"/>
    </row>
    <row r="902" spans="29:29" ht="15.75" customHeight="1" x14ac:dyDescent="0.3">
      <c r="AC902" s="15"/>
    </row>
    <row r="903" spans="29:29" ht="15.75" customHeight="1" x14ac:dyDescent="0.3">
      <c r="AC903" s="15"/>
    </row>
    <row r="904" spans="29:29" ht="15.75" customHeight="1" x14ac:dyDescent="0.3">
      <c r="AC904" s="15"/>
    </row>
    <row r="905" spans="29:29" ht="15.75" customHeight="1" x14ac:dyDescent="0.3">
      <c r="AC905" s="15"/>
    </row>
    <row r="906" spans="29:29" ht="15.75" customHeight="1" x14ac:dyDescent="0.3">
      <c r="AC906" s="15"/>
    </row>
    <row r="907" spans="29:29" ht="15.75" customHeight="1" x14ac:dyDescent="0.3">
      <c r="AC907" s="15"/>
    </row>
    <row r="908" spans="29:29" ht="15.75" customHeight="1" x14ac:dyDescent="0.3">
      <c r="AC908" s="15"/>
    </row>
    <row r="909" spans="29:29" ht="15.75" customHeight="1" x14ac:dyDescent="0.3">
      <c r="AC909" s="15"/>
    </row>
    <row r="910" spans="29:29" ht="15.75" customHeight="1" x14ac:dyDescent="0.3">
      <c r="AC910" s="15"/>
    </row>
    <row r="911" spans="29:29" ht="15.75" customHeight="1" x14ac:dyDescent="0.3">
      <c r="AC911" s="15"/>
    </row>
    <row r="912" spans="29:29" ht="15.75" customHeight="1" x14ac:dyDescent="0.3">
      <c r="AC912" s="15"/>
    </row>
    <row r="913" spans="29:29" ht="15.75" customHeight="1" x14ac:dyDescent="0.3">
      <c r="AC913" s="15"/>
    </row>
    <row r="914" spans="29:29" ht="15.75" customHeight="1" x14ac:dyDescent="0.3">
      <c r="AC914" s="15"/>
    </row>
    <row r="915" spans="29:29" ht="15.75" customHeight="1" x14ac:dyDescent="0.3">
      <c r="AC915" s="15"/>
    </row>
    <row r="916" spans="29:29" ht="15.75" customHeight="1" x14ac:dyDescent="0.3">
      <c r="AC916" s="15"/>
    </row>
    <row r="917" spans="29:29" ht="15.75" customHeight="1" x14ac:dyDescent="0.3">
      <c r="AC917" s="15"/>
    </row>
    <row r="918" spans="29:29" ht="15.75" customHeight="1" x14ac:dyDescent="0.3">
      <c r="AC918" s="15"/>
    </row>
    <row r="919" spans="29:29" ht="15.75" customHeight="1" x14ac:dyDescent="0.3">
      <c r="AC919" s="15"/>
    </row>
    <row r="920" spans="29:29" ht="15.75" customHeight="1" x14ac:dyDescent="0.3">
      <c r="AC920" s="15"/>
    </row>
    <row r="921" spans="29:29" ht="15.75" customHeight="1" x14ac:dyDescent="0.3">
      <c r="AC921" s="15"/>
    </row>
    <row r="922" spans="29:29" ht="15.75" customHeight="1" x14ac:dyDescent="0.3">
      <c r="AC922" s="15"/>
    </row>
    <row r="923" spans="29:29" ht="15.75" customHeight="1" x14ac:dyDescent="0.3">
      <c r="AC923" s="15"/>
    </row>
    <row r="924" spans="29:29" ht="15.75" customHeight="1" x14ac:dyDescent="0.3">
      <c r="AC924" s="15"/>
    </row>
    <row r="925" spans="29:29" ht="15.75" customHeight="1" x14ac:dyDescent="0.3">
      <c r="AC925" s="15"/>
    </row>
    <row r="926" spans="29:29" ht="15.75" customHeight="1" x14ac:dyDescent="0.3">
      <c r="AC926" s="15"/>
    </row>
    <row r="927" spans="29:29" ht="15.75" customHeight="1" x14ac:dyDescent="0.3">
      <c r="AC927" s="15"/>
    </row>
    <row r="928" spans="29:29" ht="15.75" customHeight="1" x14ac:dyDescent="0.3">
      <c r="AC928" s="15"/>
    </row>
    <row r="929" spans="29:29" ht="15.75" customHeight="1" x14ac:dyDescent="0.3">
      <c r="AC929" s="15"/>
    </row>
    <row r="930" spans="29:29" ht="15.75" customHeight="1" x14ac:dyDescent="0.3">
      <c r="AC930" s="15"/>
    </row>
    <row r="931" spans="29:29" ht="15.75" customHeight="1" x14ac:dyDescent="0.3">
      <c r="AC931" s="15"/>
    </row>
    <row r="932" spans="29:29" ht="15.75" customHeight="1" x14ac:dyDescent="0.3">
      <c r="AC932" s="15"/>
    </row>
    <row r="933" spans="29:29" ht="15.75" customHeight="1" x14ac:dyDescent="0.3">
      <c r="AC933" s="15"/>
    </row>
    <row r="934" spans="29:29" ht="15.75" customHeight="1" x14ac:dyDescent="0.3">
      <c r="AC934" s="15"/>
    </row>
    <row r="935" spans="29:29" ht="15.75" customHeight="1" x14ac:dyDescent="0.3">
      <c r="AC935" s="15"/>
    </row>
    <row r="936" spans="29:29" ht="15.75" customHeight="1" x14ac:dyDescent="0.3">
      <c r="AC936" s="15"/>
    </row>
    <row r="937" spans="29:29" ht="15.75" customHeight="1" x14ac:dyDescent="0.3">
      <c r="AC937" s="15"/>
    </row>
    <row r="938" spans="29:29" ht="15.75" customHeight="1" x14ac:dyDescent="0.3">
      <c r="AC938" s="15"/>
    </row>
    <row r="939" spans="29:29" ht="15.75" customHeight="1" x14ac:dyDescent="0.3">
      <c r="AC939" s="15"/>
    </row>
    <row r="940" spans="29:29" ht="15.75" customHeight="1" x14ac:dyDescent="0.3">
      <c r="AC940" s="15"/>
    </row>
    <row r="941" spans="29:29" ht="15.75" customHeight="1" x14ac:dyDescent="0.3">
      <c r="AC941" s="15"/>
    </row>
    <row r="942" spans="29:29" ht="15.75" customHeight="1" x14ac:dyDescent="0.3">
      <c r="AC942" s="15"/>
    </row>
    <row r="943" spans="29:29" ht="15.75" customHeight="1" x14ac:dyDescent="0.3">
      <c r="AC943" s="15"/>
    </row>
    <row r="944" spans="29:29" ht="15.75" customHeight="1" x14ac:dyDescent="0.3">
      <c r="AC944" s="15"/>
    </row>
    <row r="945" spans="29:29" ht="15.75" customHeight="1" x14ac:dyDescent="0.3">
      <c r="AC945" s="15"/>
    </row>
    <row r="946" spans="29:29" ht="15.75" customHeight="1" x14ac:dyDescent="0.3">
      <c r="AC946" s="15"/>
    </row>
    <row r="947" spans="29:29" ht="15.75" customHeight="1" x14ac:dyDescent="0.3">
      <c r="AC947" s="15"/>
    </row>
    <row r="948" spans="29:29" ht="15.75" customHeight="1" x14ac:dyDescent="0.3">
      <c r="AC948" s="15"/>
    </row>
    <row r="949" spans="29:29" ht="15.75" customHeight="1" x14ac:dyDescent="0.3">
      <c r="AC949" s="15"/>
    </row>
    <row r="950" spans="29:29" ht="15.75" customHeight="1" x14ac:dyDescent="0.3">
      <c r="AC950" s="15"/>
    </row>
    <row r="951" spans="29:29" ht="15.75" customHeight="1" x14ac:dyDescent="0.3">
      <c r="AC951" s="15"/>
    </row>
    <row r="952" spans="29:29" ht="15.75" customHeight="1" x14ac:dyDescent="0.3">
      <c r="AC952" s="15"/>
    </row>
    <row r="953" spans="29:29" ht="15.75" customHeight="1" x14ac:dyDescent="0.3">
      <c r="AC953" s="15"/>
    </row>
    <row r="954" spans="29:29" ht="15.75" customHeight="1" x14ac:dyDescent="0.3">
      <c r="AC954" s="15"/>
    </row>
    <row r="955" spans="29:29" ht="15.75" customHeight="1" x14ac:dyDescent="0.3">
      <c r="AC955" s="15"/>
    </row>
    <row r="956" spans="29:29" ht="15.75" customHeight="1" x14ac:dyDescent="0.3">
      <c r="AC956" s="15"/>
    </row>
    <row r="957" spans="29:29" ht="15.75" customHeight="1" x14ac:dyDescent="0.3">
      <c r="AC957" s="15"/>
    </row>
    <row r="958" spans="29:29" ht="15.75" customHeight="1" x14ac:dyDescent="0.3">
      <c r="AC958" s="15"/>
    </row>
    <row r="959" spans="29:29" ht="15.75" customHeight="1" x14ac:dyDescent="0.3">
      <c r="AC959" s="15"/>
    </row>
    <row r="960" spans="29:29" ht="15.75" customHeight="1" x14ac:dyDescent="0.3">
      <c r="AC960" s="15"/>
    </row>
    <row r="961" spans="29:29" ht="15.75" customHeight="1" x14ac:dyDescent="0.3">
      <c r="AC961" s="15"/>
    </row>
    <row r="962" spans="29:29" ht="15.75" customHeight="1" x14ac:dyDescent="0.3">
      <c r="AC962" s="15"/>
    </row>
    <row r="963" spans="29:29" ht="15.75" customHeight="1" x14ac:dyDescent="0.3">
      <c r="AC963" s="15"/>
    </row>
    <row r="964" spans="29:29" ht="15.75" customHeight="1" x14ac:dyDescent="0.3">
      <c r="AC964" s="15"/>
    </row>
    <row r="965" spans="29:29" ht="15.75" customHeight="1" x14ac:dyDescent="0.3">
      <c r="AC965" s="15"/>
    </row>
    <row r="966" spans="29:29" ht="15.75" customHeight="1" x14ac:dyDescent="0.3">
      <c r="AC966" s="15"/>
    </row>
    <row r="967" spans="29:29" ht="15.75" customHeight="1" x14ac:dyDescent="0.3">
      <c r="AC967" s="15"/>
    </row>
    <row r="968" spans="29:29" ht="15.75" customHeight="1" x14ac:dyDescent="0.3">
      <c r="AC968" s="15"/>
    </row>
    <row r="969" spans="29:29" ht="15.75" customHeight="1" x14ac:dyDescent="0.3">
      <c r="AC969" s="15"/>
    </row>
    <row r="970" spans="29:29" ht="15.75" customHeight="1" x14ac:dyDescent="0.3">
      <c r="AC970" s="15"/>
    </row>
    <row r="971" spans="29:29" ht="15.75" customHeight="1" x14ac:dyDescent="0.3">
      <c r="AC971" s="15"/>
    </row>
    <row r="972" spans="29:29" ht="15.75" customHeight="1" x14ac:dyDescent="0.3">
      <c r="AC972" s="15"/>
    </row>
    <row r="973" spans="29:29" ht="15.75" customHeight="1" x14ac:dyDescent="0.3">
      <c r="AC973" s="15"/>
    </row>
    <row r="974" spans="29:29" ht="15.75" customHeight="1" x14ac:dyDescent="0.3">
      <c r="AC974" s="15"/>
    </row>
    <row r="975" spans="29:29" ht="15.75" customHeight="1" x14ac:dyDescent="0.3">
      <c r="AC975" s="15"/>
    </row>
    <row r="976" spans="29:29" ht="15.75" customHeight="1" x14ac:dyDescent="0.3">
      <c r="AC976" s="15"/>
    </row>
    <row r="977" spans="29:29" ht="15.75" customHeight="1" x14ac:dyDescent="0.3">
      <c r="AC977" s="15"/>
    </row>
    <row r="978" spans="29:29" ht="15.75" customHeight="1" x14ac:dyDescent="0.3">
      <c r="AC978" s="15"/>
    </row>
    <row r="979" spans="29:29" ht="15.75" customHeight="1" x14ac:dyDescent="0.3">
      <c r="AC979" s="15"/>
    </row>
    <row r="980" spans="29:29" ht="15.75" customHeight="1" x14ac:dyDescent="0.3">
      <c r="AC980" s="15"/>
    </row>
    <row r="981" spans="29:29" ht="15.75" customHeight="1" x14ac:dyDescent="0.3">
      <c r="AC981" s="15"/>
    </row>
    <row r="982" spans="29:29" ht="15.75" customHeight="1" x14ac:dyDescent="0.3">
      <c r="AC982" s="15"/>
    </row>
    <row r="983" spans="29:29" ht="15.75" customHeight="1" x14ac:dyDescent="0.3">
      <c r="AC983" s="15"/>
    </row>
    <row r="984" spans="29:29" ht="15.75" customHeight="1" x14ac:dyDescent="0.3">
      <c r="AC984" s="15"/>
    </row>
    <row r="985" spans="29:29" ht="15.75" customHeight="1" x14ac:dyDescent="0.3">
      <c r="AC985" s="15"/>
    </row>
    <row r="986" spans="29:29" ht="15.75" customHeight="1" x14ac:dyDescent="0.3">
      <c r="AC986" s="15"/>
    </row>
    <row r="987" spans="29:29" ht="15.75" customHeight="1" x14ac:dyDescent="0.3">
      <c r="AC987" s="15"/>
    </row>
    <row r="988" spans="29:29" ht="15.75" customHeight="1" x14ac:dyDescent="0.3">
      <c r="AC988" s="15"/>
    </row>
    <row r="989" spans="29:29" ht="15.75" customHeight="1" x14ac:dyDescent="0.3">
      <c r="AC989" s="15"/>
    </row>
    <row r="990" spans="29:29" ht="15.75" customHeight="1" x14ac:dyDescent="0.3">
      <c r="AC990" s="15"/>
    </row>
    <row r="991" spans="29:29" ht="15.75" customHeight="1" x14ac:dyDescent="0.3">
      <c r="AC991" s="15"/>
    </row>
    <row r="992" spans="29:29" ht="15.75" customHeight="1" x14ac:dyDescent="0.3">
      <c r="AC992" s="15"/>
    </row>
    <row r="993" spans="29:29" ht="15.75" customHeight="1" x14ac:dyDescent="0.3">
      <c r="AC993" s="15"/>
    </row>
    <row r="994" spans="29:29" ht="15.75" customHeight="1" x14ac:dyDescent="0.3">
      <c r="AC994" s="15"/>
    </row>
    <row r="995" spans="29:29" ht="15.75" customHeight="1" x14ac:dyDescent="0.3">
      <c r="AC995" s="15"/>
    </row>
  </sheetData>
  <mergeCells count="31">
    <mergeCell ref="Y146:Z146"/>
    <mergeCell ref="V6:W6"/>
    <mergeCell ref="Y110:Z110"/>
    <mergeCell ref="Y121:Z121"/>
    <mergeCell ref="Y39:Z39"/>
    <mergeCell ref="Y50:Z50"/>
    <mergeCell ref="Y61:Z61"/>
    <mergeCell ref="Y73:Z73"/>
    <mergeCell ref="Y84:Z84"/>
    <mergeCell ref="Y98:Z98"/>
    <mergeCell ref="T6:U6"/>
    <mergeCell ref="AB6:AB7"/>
    <mergeCell ref="Y8:Z8"/>
    <mergeCell ref="Y24:Z24"/>
    <mergeCell ref="Y132:Z132"/>
    <mergeCell ref="P6:Q6"/>
    <mergeCell ref="I3:J3"/>
    <mergeCell ref="AB4:AC4"/>
    <mergeCell ref="A5:E6"/>
    <mergeCell ref="F5:K5"/>
    <mergeCell ref="N5:U5"/>
    <mergeCell ref="Y5:Z5"/>
    <mergeCell ref="AB5:AC5"/>
    <mergeCell ref="Y6:Z6"/>
    <mergeCell ref="AC6:AC7"/>
    <mergeCell ref="F6:G6"/>
    <mergeCell ref="H6:I6"/>
    <mergeCell ref="J6:K6"/>
    <mergeCell ref="L6:M6"/>
    <mergeCell ref="N6:O6"/>
    <mergeCell ref="R6:S6"/>
  </mergeCells>
  <pageMargins left="0.19685039370078741" right="0.19685039370078741" top="0.19685039370078741" bottom="0.19685039370078741" header="0" footer="0"/>
  <pageSetup paperSize="9"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0B4DF-054F-41DB-BCF5-F49CA6C0F254}">
  <dimension ref="A1:AC5"/>
  <sheetViews>
    <sheetView workbookViewId="0">
      <selection activeCell="A6" sqref="A6:AC14"/>
    </sheetView>
  </sheetViews>
  <sheetFormatPr defaultRowHeight="15.6" x14ac:dyDescent="0.3"/>
  <sheetData>
    <row r="1" spans="1:29" ht="19.5" customHeight="1" thickBot="1" x14ac:dyDescent="0.4">
      <c r="G1" s="12"/>
      <c r="H1" s="13" t="s">
        <v>8</v>
      </c>
      <c r="I1" s="97">
        <v>5</v>
      </c>
      <c r="J1" s="98"/>
      <c r="K1" t="s">
        <v>9</v>
      </c>
    </row>
    <row r="2" spans="1:29" ht="19.5" hidden="1" customHeight="1" x14ac:dyDescent="0.3">
      <c r="P2" s="14"/>
      <c r="AB2" s="99" t="s">
        <v>10</v>
      </c>
      <c r="AC2" s="100"/>
    </row>
    <row r="3" spans="1:29" ht="15.75" customHeight="1" thickBot="1" x14ac:dyDescent="0.45">
      <c r="A3" s="101"/>
      <c r="B3" s="102"/>
      <c r="C3" s="102"/>
      <c r="D3" s="102"/>
      <c r="E3" s="102"/>
      <c r="F3" s="103" t="s">
        <v>11</v>
      </c>
      <c r="G3" s="104"/>
      <c r="H3" s="104"/>
      <c r="I3" s="104"/>
      <c r="J3" s="104"/>
      <c r="K3" s="98"/>
      <c r="L3" s="16"/>
      <c r="M3" s="17"/>
      <c r="N3" s="105" t="s">
        <v>12</v>
      </c>
      <c r="O3" s="106"/>
      <c r="P3" s="106"/>
      <c r="Q3" s="106"/>
      <c r="R3" s="106"/>
      <c r="S3" s="106"/>
      <c r="T3" s="106"/>
      <c r="U3" s="106"/>
      <c r="V3" s="74"/>
      <c r="W3" s="75"/>
      <c r="X3" s="18"/>
      <c r="Y3" s="107" t="s">
        <v>13</v>
      </c>
      <c r="Z3" s="100"/>
      <c r="AA3" s="18"/>
      <c r="AB3" s="108">
        <f ca="1">NOW()</f>
        <v>45369.432519212962</v>
      </c>
      <c r="AC3" s="109"/>
    </row>
    <row r="4" spans="1:29" ht="21.6" thickBot="1" x14ac:dyDescent="0.45">
      <c r="A4" s="102"/>
      <c r="B4" s="102"/>
      <c r="C4" s="102"/>
      <c r="D4" s="102"/>
      <c r="E4" s="102"/>
      <c r="F4" s="113" t="s">
        <v>14</v>
      </c>
      <c r="G4" s="114"/>
      <c r="H4" s="113" t="s">
        <v>15</v>
      </c>
      <c r="I4" s="114"/>
      <c r="J4" s="113" t="s">
        <v>93</v>
      </c>
      <c r="K4" s="114"/>
      <c r="L4" s="95" t="s">
        <v>16</v>
      </c>
      <c r="M4" s="96"/>
      <c r="N4" s="95" t="s">
        <v>17</v>
      </c>
      <c r="O4" s="96"/>
      <c r="P4" s="95" t="s">
        <v>18</v>
      </c>
      <c r="Q4" s="96"/>
      <c r="R4" s="95" t="s">
        <v>19</v>
      </c>
      <c r="S4" s="96"/>
      <c r="T4" s="95" t="s">
        <v>96</v>
      </c>
      <c r="U4" s="115"/>
      <c r="V4" s="121" t="s">
        <v>91</v>
      </c>
      <c r="W4" s="122"/>
      <c r="X4" s="20"/>
      <c r="Y4" s="110" t="s">
        <v>92</v>
      </c>
      <c r="Z4" s="96"/>
      <c r="AA4" s="18"/>
      <c r="AB4" s="116" t="s">
        <v>20</v>
      </c>
      <c r="AC4" s="111" t="s">
        <v>21</v>
      </c>
    </row>
    <row r="5" spans="1:29" ht="15.75" customHeight="1" x14ac:dyDescent="0.35">
      <c r="A5" s="1" t="s">
        <v>1</v>
      </c>
      <c r="B5" s="2" t="s">
        <v>2</v>
      </c>
      <c r="C5" s="3" t="s">
        <v>3</v>
      </c>
      <c r="D5" s="3" t="s">
        <v>4</v>
      </c>
      <c r="E5" s="4" t="s">
        <v>5</v>
      </c>
      <c r="F5" s="21" t="s">
        <v>22</v>
      </c>
      <c r="G5" s="22" t="s">
        <v>23</v>
      </c>
      <c r="H5" s="23" t="s">
        <v>22</v>
      </c>
      <c r="I5" s="22" t="s">
        <v>23</v>
      </c>
      <c r="J5" s="23" t="s">
        <v>22</v>
      </c>
      <c r="K5" s="22" t="s">
        <v>23</v>
      </c>
      <c r="L5" s="23" t="s">
        <v>22</v>
      </c>
      <c r="M5" s="22" t="s">
        <v>23</v>
      </c>
      <c r="N5" s="23" t="s">
        <v>22</v>
      </c>
      <c r="O5" s="22" t="s">
        <v>23</v>
      </c>
      <c r="P5" s="23" t="s">
        <v>22</v>
      </c>
      <c r="Q5" s="22" t="s">
        <v>23</v>
      </c>
      <c r="R5" s="23" t="s">
        <v>22</v>
      </c>
      <c r="S5" s="22" t="s">
        <v>23</v>
      </c>
      <c r="T5" s="23" t="s">
        <v>22</v>
      </c>
      <c r="U5" s="22" t="s">
        <v>23</v>
      </c>
      <c r="V5" s="72" t="s">
        <v>22</v>
      </c>
      <c r="W5" s="73" t="s">
        <v>23</v>
      </c>
      <c r="X5" s="24"/>
      <c r="Y5" s="23" t="s">
        <v>22</v>
      </c>
      <c r="Z5" s="22" t="s">
        <v>23</v>
      </c>
      <c r="AA5" s="24"/>
      <c r="AB5" s="117"/>
      <c r="AC5" s="112"/>
    </row>
  </sheetData>
  <mergeCells count="19">
    <mergeCell ref="R4:S4"/>
    <mergeCell ref="T4:U4"/>
    <mergeCell ref="V4:W4"/>
    <mergeCell ref="I1:J1"/>
    <mergeCell ref="AB2:AC2"/>
    <mergeCell ref="A3:E4"/>
    <mergeCell ref="F3:K3"/>
    <mergeCell ref="N3:U3"/>
    <mergeCell ref="Y3:Z3"/>
    <mergeCell ref="AB3:AC3"/>
    <mergeCell ref="F4:G4"/>
    <mergeCell ref="H4:I4"/>
    <mergeCell ref="J4:K4"/>
    <mergeCell ref="Y4:Z4"/>
    <mergeCell ref="AB4:AB5"/>
    <mergeCell ref="AC4:AC5"/>
    <mergeCell ref="L4:M4"/>
    <mergeCell ref="N4:O4"/>
    <mergeCell ref="P4:Q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9253D-E935-48D3-9927-E25A1633D163}">
  <dimension ref="A1:B5"/>
  <sheetViews>
    <sheetView workbookViewId="0">
      <selection activeCell="A6" sqref="A6"/>
    </sheetView>
  </sheetViews>
  <sheetFormatPr defaultRowHeight="15.6" x14ac:dyDescent="0.3"/>
  <sheetData>
    <row r="1" spans="1:2" x14ac:dyDescent="0.3">
      <c r="A1" t="s">
        <v>203</v>
      </c>
    </row>
    <row r="3" spans="1:2" x14ac:dyDescent="0.3">
      <c r="A3" t="s">
        <v>204</v>
      </c>
    </row>
    <row r="5" spans="1:2" x14ac:dyDescent="0.3">
      <c r="A5" t="s">
        <v>192</v>
      </c>
      <c r="B5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Gymkhana Master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Belinda North</dc:creator>
  <cp:lastModifiedBy>Belinda North</cp:lastModifiedBy>
  <cp:lastPrinted>2024-03-16T04:56:43Z</cp:lastPrinted>
  <dcterms:created xsi:type="dcterms:W3CDTF">2023-03-19T01:21:21Z</dcterms:created>
  <dcterms:modified xsi:type="dcterms:W3CDTF">2024-03-18T00:23:51Z</dcterms:modified>
</cp:coreProperties>
</file>